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123Data\PSOWebSite\Website\pamc\"/>
    </mc:Choice>
  </mc:AlternateContent>
  <xr:revisionPtr revIDLastSave="0" documentId="13_ncr:1_{70D6E381-031C-4C26-9999-D075E5393629}" xr6:coauthVersionLast="41" xr6:coauthVersionMax="41" xr10:uidLastSave="{00000000-0000-0000-0000-000000000000}"/>
  <bookViews>
    <workbookView xWindow="-120" yWindow="-120" windowWidth="29040" windowHeight="18240" tabRatio="500" xr2:uid="{00000000-000D-0000-FFFF-FFFF00000000}"/>
  </bookViews>
  <sheets>
    <sheet name="Data" sheetId="1" r:id="rId1"/>
    <sheet name="Instructions" sheetId="2" r:id="rId2"/>
    <sheet name="Printable" sheetId="3" r:id="rId3"/>
    <sheet name="D" sheetId="4" r:id="rId4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82" i="3" l="1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G100" i="3"/>
  <c r="G99" i="3"/>
  <c r="G98" i="3"/>
  <c r="G97" i="3"/>
  <c r="G95" i="3"/>
  <c r="G94" i="3"/>
  <c r="G93" i="3"/>
  <c r="G92" i="3"/>
  <c r="G90" i="3"/>
  <c r="G89" i="3"/>
  <c r="G87" i="3"/>
  <c r="H86" i="3"/>
  <c r="G86" i="3"/>
  <c r="G84" i="3"/>
  <c r="G83" i="3"/>
  <c r="H82" i="3"/>
  <c r="B72" i="3"/>
  <c r="H70" i="3"/>
  <c r="E61" i="3"/>
  <c r="A53" i="3"/>
  <c r="D51" i="3"/>
  <c r="A51" i="3"/>
  <c r="D50" i="3"/>
  <c r="A50" i="3"/>
  <c r="H49" i="3"/>
  <c r="D49" i="3"/>
  <c r="A49" i="3"/>
  <c r="D48" i="3"/>
  <c r="A48" i="3"/>
  <c r="D47" i="3"/>
  <c r="A47" i="3"/>
  <c r="D46" i="3"/>
  <c r="A46" i="3"/>
  <c r="D45" i="3"/>
  <c r="A45" i="3"/>
  <c r="D44" i="3"/>
  <c r="A44" i="3"/>
  <c r="D43" i="3"/>
  <c r="A43" i="3"/>
  <c r="D42" i="3"/>
  <c r="A42" i="3"/>
  <c r="D41" i="3"/>
  <c r="A41" i="3"/>
  <c r="D40" i="3"/>
  <c r="A40" i="3"/>
  <c r="D39" i="3"/>
  <c r="B39" i="3"/>
  <c r="A39" i="3"/>
  <c r="D38" i="3"/>
  <c r="A38" i="3"/>
  <c r="D37" i="3"/>
  <c r="A37" i="3"/>
  <c r="D36" i="3"/>
  <c r="A36" i="3"/>
  <c r="D35" i="3"/>
  <c r="A35" i="3"/>
  <c r="D34" i="3"/>
  <c r="A34" i="3"/>
  <c r="D33" i="3"/>
  <c r="A33" i="3"/>
  <c r="D32" i="3"/>
  <c r="A32" i="3"/>
  <c r="D31" i="3"/>
  <c r="A31" i="3"/>
  <c r="D30" i="3"/>
  <c r="A30" i="3"/>
  <c r="D29" i="3"/>
  <c r="A29" i="3"/>
  <c r="E28" i="3"/>
  <c r="D28" i="3"/>
  <c r="A28" i="3"/>
  <c r="D27" i="3"/>
  <c r="A27" i="3"/>
  <c r="D26" i="3"/>
  <c r="A26" i="3"/>
  <c r="D25" i="3"/>
  <c r="A25" i="3"/>
  <c r="D24" i="3"/>
  <c r="A24" i="3"/>
  <c r="D23" i="3"/>
  <c r="A23" i="3"/>
  <c r="D22" i="3"/>
  <c r="A22" i="3"/>
  <c r="D21" i="3"/>
  <c r="A21" i="3"/>
  <c r="D20" i="3"/>
  <c r="A20" i="3"/>
  <c r="D19" i="3"/>
  <c r="A19" i="3"/>
  <c r="D18" i="3"/>
  <c r="A18" i="3"/>
  <c r="H17" i="3"/>
  <c r="D17" i="3"/>
  <c r="A17" i="3"/>
  <c r="D16" i="3"/>
  <c r="A16" i="3"/>
  <c r="D15" i="3"/>
  <c r="A15" i="3"/>
  <c r="D14" i="3"/>
  <c r="A14" i="3"/>
  <c r="D13" i="3"/>
  <c r="A13" i="3"/>
  <c r="D12" i="3"/>
  <c r="A12" i="3"/>
  <c r="D11" i="3"/>
  <c r="A11" i="3"/>
  <c r="D10" i="3"/>
  <c r="A10" i="3"/>
  <c r="D9" i="3"/>
  <c r="A9" i="3"/>
  <c r="D8" i="3"/>
  <c r="A8" i="3"/>
  <c r="D7" i="3"/>
  <c r="B7" i="3"/>
  <c r="A7" i="3"/>
  <c r="D6" i="3"/>
  <c r="A6" i="3"/>
  <c r="D5" i="3"/>
  <c r="A5" i="3"/>
  <c r="A2" i="3"/>
  <c r="C291" i="1"/>
  <c r="H99" i="3" s="1"/>
  <c r="C290" i="1"/>
  <c r="H98" i="3" s="1"/>
  <c r="W289" i="1"/>
  <c r="V289" i="1"/>
  <c r="U289" i="1"/>
  <c r="T289" i="1"/>
  <c r="S289" i="1"/>
  <c r="R289" i="1"/>
  <c r="Q289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C289" i="1" s="1"/>
  <c r="C286" i="1"/>
  <c r="H94" i="3" s="1"/>
  <c r="C285" i="1"/>
  <c r="H93" i="3" s="1"/>
  <c r="W284" i="1"/>
  <c r="V284" i="1"/>
  <c r="U284" i="1"/>
  <c r="T284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C284" i="1" s="1"/>
  <c r="C282" i="1"/>
  <c r="H90" i="3" s="1"/>
  <c r="C281" i="1"/>
  <c r="H89" i="3" s="1"/>
  <c r="C279" i="1"/>
  <c r="H87" i="3" s="1"/>
  <c r="C278" i="1"/>
  <c r="C273" i="1"/>
  <c r="H81" i="3" s="1"/>
  <c r="A273" i="1"/>
  <c r="C272" i="1"/>
  <c r="H80" i="3" s="1"/>
  <c r="A272" i="1"/>
  <c r="C271" i="1"/>
  <c r="C270" i="1"/>
  <c r="A270" i="1" s="1"/>
  <c r="C269" i="1"/>
  <c r="H77" i="3" s="1"/>
  <c r="A269" i="1"/>
  <c r="C268" i="1"/>
  <c r="H76" i="3" s="1"/>
  <c r="C267" i="1"/>
  <c r="C266" i="1"/>
  <c r="A266" i="1" s="1"/>
  <c r="C265" i="1"/>
  <c r="H73" i="3" s="1"/>
  <c r="A265" i="1"/>
  <c r="C264" i="1"/>
  <c r="H72" i="3" s="1"/>
  <c r="A264" i="1"/>
  <c r="C263" i="1"/>
  <c r="C261" i="1"/>
  <c r="H69" i="3" s="1"/>
  <c r="C260" i="1"/>
  <c r="H68" i="3" s="1"/>
  <c r="C259" i="1"/>
  <c r="H67" i="3" s="1"/>
  <c r="A259" i="1"/>
  <c r="C258" i="1"/>
  <c r="A258" i="1" s="1"/>
  <c r="C257" i="1"/>
  <c r="H65" i="3" s="1"/>
  <c r="A257" i="1"/>
  <c r="C256" i="1"/>
  <c r="H64" i="3" s="1"/>
  <c r="C255" i="1"/>
  <c r="H63" i="3" s="1"/>
  <c r="A255" i="1"/>
  <c r="C254" i="1"/>
  <c r="A254" i="1" s="1"/>
  <c r="C253" i="1"/>
  <c r="H61" i="3" s="1"/>
  <c r="C252" i="1"/>
  <c r="H60" i="3" s="1"/>
  <c r="C251" i="1"/>
  <c r="H59" i="3" s="1"/>
  <c r="C250" i="1"/>
  <c r="A250" i="1" s="1"/>
  <c r="C249" i="1"/>
  <c r="H57" i="3" s="1"/>
  <c r="A249" i="1"/>
  <c r="C248" i="1"/>
  <c r="H56" i="3" s="1"/>
  <c r="A248" i="1"/>
  <c r="C247" i="1"/>
  <c r="H55" i="3" s="1"/>
  <c r="C246" i="1"/>
  <c r="A246" i="1" s="1"/>
  <c r="C245" i="1"/>
  <c r="H53" i="3" s="1"/>
  <c r="C244" i="1"/>
  <c r="E100" i="3" s="1"/>
  <c r="C243" i="1"/>
  <c r="E99" i="3" s="1"/>
  <c r="C242" i="1"/>
  <c r="C241" i="1"/>
  <c r="E97" i="3" s="1"/>
  <c r="A241" i="1"/>
  <c r="C240" i="1"/>
  <c r="E96" i="3" s="1"/>
  <c r="A240" i="1"/>
  <c r="C239" i="1"/>
  <c r="E95" i="3" s="1"/>
  <c r="A239" i="1"/>
  <c r="C238" i="1"/>
  <c r="C237" i="1"/>
  <c r="E93" i="3" s="1"/>
  <c r="A237" i="1"/>
  <c r="C236" i="1"/>
  <c r="E92" i="3" s="1"/>
  <c r="C235" i="1"/>
  <c r="E91" i="3" s="1"/>
  <c r="C234" i="1"/>
  <c r="C233" i="1"/>
  <c r="E89" i="3" s="1"/>
  <c r="C232" i="1"/>
  <c r="E88" i="3" s="1"/>
  <c r="A232" i="1"/>
  <c r="C231" i="1"/>
  <c r="E87" i="3" s="1"/>
  <c r="A231" i="1"/>
  <c r="C230" i="1"/>
  <c r="C229" i="1"/>
  <c r="A229" i="1" s="1"/>
  <c r="C228" i="1"/>
  <c r="E84" i="3" s="1"/>
  <c r="A228" i="1"/>
  <c r="C227" i="1"/>
  <c r="E83" i="3" s="1"/>
  <c r="C226" i="1"/>
  <c r="C225" i="1"/>
  <c r="E81" i="3" s="1"/>
  <c r="A225" i="1"/>
  <c r="C224" i="1"/>
  <c r="E80" i="3" s="1"/>
  <c r="C223" i="1"/>
  <c r="E79" i="3" s="1"/>
  <c r="C222" i="1"/>
  <c r="E78" i="3" s="1"/>
  <c r="A222" i="1"/>
  <c r="C221" i="1"/>
  <c r="A221" i="1" s="1"/>
  <c r="C220" i="1"/>
  <c r="E76" i="3" s="1"/>
  <c r="C219" i="1"/>
  <c r="E75" i="3" s="1"/>
  <c r="C218" i="1"/>
  <c r="E74" i="3" s="1"/>
  <c r="A218" i="1"/>
  <c r="C217" i="1"/>
  <c r="A217" i="1" s="1"/>
  <c r="C216" i="1"/>
  <c r="E72" i="3" s="1"/>
  <c r="C215" i="1"/>
  <c r="E71" i="3" s="1"/>
  <c r="C214" i="1"/>
  <c r="E70" i="3" s="1"/>
  <c r="C213" i="1"/>
  <c r="E69" i="3" s="1"/>
  <c r="A213" i="1"/>
  <c r="C212" i="1"/>
  <c r="E68" i="3" s="1"/>
  <c r="C211" i="1"/>
  <c r="E67" i="3" s="1"/>
  <c r="A211" i="1"/>
  <c r="C210" i="1"/>
  <c r="E66" i="3" s="1"/>
  <c r="A210" i="1"/>
  <c r="C209" i="1"/>
  <c r="A209" i="1" s="1"/>
  <c r="C208" i="1"/>
  <c r="C207" i="1"/>
  <c r="E63" i="3" s="1"/>
  <c r="C206" i="1"/>
  <c r="E62" i="3" s="1"/>
  <c r="C205" i="1"/>
  <c r="A205" i="1" s="1"/>
  <c r="C204" i="1"/>
  <c r="E60" i="3" s="1"/>
  <c r="A204" i="1"/>
  <c r="C203" i="1"/>
  <c r="E59" i="3" s="1"/>
  <c r="C202" i="1"/>
  <c r="E58" i="3" s="1"/>
  <c r="C201" i="1"/>
  <c r="A201" i="1" s="1"/>
  <c r="C200" i="1"/>
  <c r="E56" i="3" s="1"/>
  <c r="A200" i="1"/>
  <c r="C199" i="1"/>
  <c r="E55" i="3" s="1"/>
  <c r="C198" i="1"/>
  <c r="E54" i="3" s="1"/>
  <c r="C197" i="1"/>
  <c r="A197" i="1" s="1"/>
  <c r="C196" i="1"/>
  <c r="B100" i="3" s="1"/>
  <c r="A196" i="1"/>
  <c r="C195" i="1"/>
  <c r="B99" i="3" s="1"/>
  <c r="C194" i="1"/>
  <c r="B98" i="3" s="1"/>
  <c r="C193" i="1"/>
  <c r="B97" i="3" s="1"/>
  <c r="C192" i="1"/>
  <c r="B96" i="3" s="1"/>
  <c r="C191" i="1"/>
  <c r="B95" i="3" s="1"/>
  <c r="C190" i="1"/>
  <c r="B94" i="3" s="1"/>
  <c r="C189" i="1"/>
  <c r="B93" i="3" s="1"/>
  <c r="C188" i="1"/>
  <c r="B92" i="3" s="1"/>
  <c r="C187" i="1"/>
  <c r="B91" i="3" s="1"/>
  <c r="C186" i="1"/>
  <c r="B90" i="3" s="1"/>
  <c r="C185" i="1"/>
  <c r="B89" i="3" s="1"/>
  <c r="C184" i="1"/>
  <c r="B88" i="3" s="1"/>
  <c r="C183" i="1"/>
  <c r="B87" i="3" s="1"/>
  <c r="C182" i="1"/>
  <c r="B86" i="3" s="1"/>
  <c r="C181" i="1"/>
  <c r="B85" i="3" s="1"/>
  <c r="C180" i="1"/>
  <c r="B84" i="3" s="1"/>
  <c r="C179" i="1"/>
  <c r="B83" i="3" s="1"/>
  <c r="C178" i="1"/>
  <c r="B82" i="3" s="1"/>
  <c r="C177" i="1"/>
  <c r="B81" i="3" s="1"/>
  <c r="C176" i="1"/>
  <c r="A176" i="1" s="1"/>
  <c r="C175" i="1"/>
  <c r="B79" i="3" s="1"/>
  <c r="C174" i="1"/>
  <c r="B78" i="3" s="1"/>
  <c r="C173" i="1"/>
  <c r="B77" i="3" s="1"/>
  <c r="C172" i="1"/>
  <c r="A172" i="1" s="1"/>
  <c r="C171" i="1"/>
  <c r="B75" i="3" s="1"/>
  <c r="C170" i="1"/>
  <c r="B74" i="3" s="1"/>
  <c r="C169" i="1"/>
  <c r="B73" i="3" s="1"/>
  <c r="C168" i="1"/>
  <c r="A168" i="1" s="1"/>
  <c r="C167" i="1"/>
  <c r="B71" i="3" s="1"/>
  <c r="C166" i="1"/>
  <c r="B70" i="3" s="1"/>
  <c r="C165" i="1"/>
  <c r="B69" i="3" s="1"/>
  <c r="C164" i="1"/>
  <c r="A164" i="1" s="1"/>
  <c r="C163" i="1"/>
  <c r="B67" i="3" s="1"/>
  <c r="C162" i="1"/>
  <c r="B66" i="3" s="1"/>
  <c r="C161" i="1"/>
  <c r="B65" i="3" s="1"/>
  <c r="C160" i="1"/>
  <c r="B64" i="3" s="1"/>
  <c r="C159" i="1"/>
  <c r="B63" i="3" s="1"/>
  <c r="A159" i="1"/>
  <c r="C158" i="1"/>
  <c r="B62" i="3" s="1"/>
  <c r="A158" i="1"/>
  <c r="C157" i="1"/>
  <c r="B61" i="3" s="1"/>
  <c r="C156" i="1"/>
  <c r="A156" i="1" s="1"/>
  <c r="C155" i="1"/>
  <c r="B59" i="3" s="1"/>
  <c r="C154" i="1"/>
  <c r="B58" i="3" s="1"/>
  <c r="C153" i="1"/>
  <c r="B57" i="3" s="1"/>
  <c r="C152" i="1"/>
  <c r="A152" i="1" s="1"/>
  <c r="C151" i="1"/>
  <c r="B55" i="3" s="1"/>
  <c r="C150" i="1"/>
  <c r="B54" i="3" s="1"/>
  <c r="C149" i="1"/>
  <c r="B53" i="3" s="1"/>
  <c r="C148" i="1"/>
  <c r="H51" i="3" s="1"/>
  <c r="C147" i="1"/>
  <c r="H50" i="3" s="1"/>
  <c r="A147" i="1"/>
  <c r="C146" i="1"/>
  <c r="A146" i="1"/>
  <c r="C145" i="1"/>
  <c r="H48" i="3" s="1"/>
  <c r="A145" i="1"/>
  <c r="C144" i="1"/>
  <c r="H47" i="3" s="1"/>
  <c r="A144" i="1"/>
  <c r="C143" i="1"/>
  <c r="H46" i="3" s="1"/>
  <c r="A143" i="1"/>
  <c r="C142" i="1"/>
  <c r="H45" i="3" s="1"/>
  <c r="A142" i="1"/>
  <c r="C141" i="1"/>
  <c r="H44" i="3" s="1"/>
  <c r="A141" i="1"/>
  <c r="C140" i="1"/>
  <c r="H43" i="3" s="1"/>
  <c r="A140" i="1"/>
  <c r="C139" i="1"/>
  <c r="H42" i="3" s="1"/>
  <c r="A139" i="1"/>
  <c r="C138" i="1"/>
  <c r="H41" i="3" s="1"/>
  <c r="A138" i="1"/>
  <c r="C137" i="1"/>
  <c r="H40" i="3" s="1"/>
  <c r="A137" i="1"/>
  <c r="C136" i="1"/>
  <c r="H39" i="3" s="1"/>
  <c r="A136" i="1"/>
  <c r="C135" i="1"/>
  <c r="H38" i="3" s="1"/>
  <c r="C134" i="1"/>
  <c r="H37" i="3" s="1"/>
  <c r="C133" i="1"/>
  <c r="H36" i="3" s="1"/>
  <c r="C132" i="1"/>
  <c r="H35" i="3" s="1"/>
  <c r="C131" i="1"/>
  <c r="H34" i="3" s="1"/>
  <c r="C130" i="1"/>
  <c r="H33" i="3" s="1"/>
  <c r="C129" i="1"/>
  <c r="H32" i="3" s="1"/>
  <c r="C128" i="1"/>
  <c r="H31" i="3" s="1"/>
  <c r="C127" i="1"/>
  <c r="H30" i="3" s="1"/>
  <c r="C126" i="1"/>
  <c r="H29" i="3" s="1"/>
  <c r="C125" i="1"/>
  <c r="H28" i="3" s="1"/>
  <c r="C124" i="1"/>
  <c r="H27" i="3" s="1"/>
  <c r="C123" i="1"/>
  <c r="H26" i="3" s="1"/>
  <c r="C122" i="1"/>
  <c r="A122" i="1" s="1"/>
  <c r="C121" i="1"/>
  <c r="H24" i="3" s="1"/>
  <c r="C120" i="1"/>
  <c r="H23" i="3" s="1"/>
  <c r="C119" i="1"/>
  <c r="H22" i="3" s="1"/>
  <c r="C118" i="1"/>
  <c r="A118" i="1" s="1"/>
  <c r="C117" i="1"/>
  <c r="H20" i="3" s="1"/>
  <c r="C116" i="1"/>
  <c r="H19" i="3" s="1"/>
  <c r="C115" i="1"/>
  <c r="H18" i="3" s="1"/>
  <c r="C114" i="1"/>
  <c r="A114" i="1" s="1"/>
  <c r="C113" i="1"/>
  <c r="H16" i="3" s="1"/>
  <c r="C112" i="1"/>
  <c r="H15" i="3" s="1"/>
  <c r="C111" i="1"/>
  <c r="H14" i="3" s="1"/>
  <c r="C110" i="1"/>
  <c r="H13" i="3" s="1"/>
  <c r="A110" i="1"/>
  <c r="C109" i="1"/>
  <c r="H12" i="3" s="1"/>
  <c r="A109" i="1"/>
  <c r="C108" i="1"/>
  <c r="H11" i="3" s="1"/>
  <c r="A108" i="1"/>
  <c r="C107" i="1"/>
  <c r="H10" i="3" s="1"/>
  <c r="A107" i="1"/>
  <c r="C106" i="1"/>
  <c r="H9" i="3" s="1"/>
  <c r="C105" i="1"/>
  <c r="H8" i="3" s="1"/>
  <c r="C104" i="1"/>
  <c r="H7" i="3" s="1"/>
  <c r="C103" i="1"/>
  <c r="H6" i="3" s="1"/>
  <c r="C102" i="1"/>
  <c r="A102" i="1" s="1"/>
  <c r="C101" i="1"/>
  <c r="E51" i="3" s="1"/>
  <c r="C100" i="1"/>
  <c r="E50" i="3" s="1"/>
  <c r="C99" i="1"/>
  <c r="E49" i="3" s="1"/>
  <c r="C98" i="1"/>
  <c r="A98" i="1" s="1"/>
  <c r="C97" i="1"/>
  <c r="E47" i="3" s="1"/>
  <c r="C96" i="1"/>
  <c r="E46" i="3" s="1"/>
  <c r="C95" i="1"/>
  <c r="E45" i="3" s="1"/>
  <c r="C94" i="1"/>
  <c r="A94" i="1" s="1"/>
  <c r="C93" i="1"/>
  <c r="E43" i="3" s="1"/>
  <c r="C92" i="1"/>
  <c r="E42" i="3" s="1"/>
  <c r="C91" i="1"/>
  <c r="E41" i="3" s="1"/>
  <c r="C90" i="1"/>
  <c r="E40" i="3" s="1"/>
  <c r="C89" i="1"/>
  <c r="E39" i="3" s="1"/>
  <c r="C88" i="1"/>
  <c r="E38" i="3" s="1"/>
  <c r="C87" i="1"/>
  <c r="E37" i="3" s="1"/>
  <c r="C86" i="1"/>
  <c r="A86" i="1" s="1"/>
  <c r="C85" i="1"/>
  <c r="E35" i="3" s="1"/>
  <c r="C84" i="1"/>
  <c r="E34" i="3" s="1"/>
  <c r="C83" i="1"/>
  <c r="E33" i="3" s="1"/>
  <c r="C82" i="1"/>
  <c r="E32" i="3" s="1"/>
  <c r="C81" i="1"/>
  <c r="E31" i="3" s="1"/>
  <c r="C80" i="1"/>
  <c r="E30" i="3" s="1"/>
  <c r="C79" i="1"/>
  <c r="E29" i="3" s="1"/>
  <c r="C78" i="1"/>
  <c r="C77" i="1"/>
  <c r="E27" i="3" s="1"/>
  <c r="C76" i="1"/>
  <c r="E26" i="3" s="1"/>
  <c r="C75" i="1"/>
  <c r="E25" i="3" s="1"/>
  <c r="C74" i="1"/>
  <c r="E24" i="3" s="1"/>
  <c r="C73" i="1"/>
  <c r="E23" i="3" s="1"/>
  <c r="C72" i="1"/>
  <c r="E22" i="3" s="1"/>
  <c r="C71" i="1"/>
  <c r="E21" i="3" s="1"/>
  <c r="C70" i="1"/>
  <c r="E20" i="3" s="1"/>
  <c r="C69" i="1"/>
  <c r="E19" i="3" s="1"/>
  <c r="C68" i="1"/>
  <c r="E18" i="3" s="1"/>
  <c r="C67" i="1"/>
  <c r="E17" i="3" s="1"/>
  <c r="C66" i="1"/>
  <c r="E16" i="3" s="1"/>
  <c r="C65" i="1"/>
  <c r="E15" i="3" s="1"/>
  <c r="C64" i="1"/>
  <c r="E14" i="3" s="1"/>
  <c r="C63" i="1"/>
  <c r="E13" i="3" s="1"/>
  <c r="C62" i="1"/>
  <c r="E12" i="3" s="1"/>
  <c r="A62" i="1"/>
  <c r="C61" i="1"/>
  <c r="E11" i="3" s="1"/>
  <c r="A61" i="1"/>
  <c r="C60" i="1"/>
  <c r="E10" i="3" s="1"/>
  <c r="A60" i="1"/>
  <c r="C59" i="1"/>
  <c r="E9" i="3" s="1"/>
  <c r="A59" i="1"/>
  <c r="C58" i="1"/>
  <c r="E8" i="3" s="1"/>
  <c r="A58" i="1"/>
  <c r="C57" i="1"/>
  <c r="E7" i="3" s="1"/>
  <c r="A57" i="1"/>
  <c r="C56" i="1"/>
  <c r="E6" i="3" s="1"/>
  <c r="C55" i="1"/>
  <c r="E5" i="3" s="1"/>
  <c r="C54" i="1"/>
  <c r="B51" i="3" s="1"/>
  <c r="C53" i="1"/>
  <c r="B50" i="3" s="1"/>
  <c r="C52" i="1"/>
  <c r="B49" i="3" s="1"/>
  <c r="C51" i="1"/>
  <c r="B48" i="3" s="1"/>
  <c r="C50" i="1"/>
  <c r="A50" i="1" s="1"/>
  <c r="C49" i="1"/>
  <c r="B46" i="3" s="1"/>
  <c r="C48" i="1"/>
  <c r="B45" i="3" s="1"/>
  <c r="C47" i="1"/>
  <c r="B44" i="3" s="1"/>
  <c r="C46" i="1"/>
  <c r="B43" i="3" s="1"/>
  <c r="A46" i="1"/>
  <c r="C45" i="1"/>
  <c r="B42" i="3" s="1"/>
  <c r="C44" i="1"/>
  <c r="B41" i="3" s="1"/>
  <c r="A44" i="1"/>
  <c r="C43" i="1"/>
  <c r="B40" i="3" s="1"/>
  <c r="A43" i="1"/>
  <c r="C42" i="1"/>
  <c r="A42" i="1"/>
  <c r="C41" i="1"/>
  <c r="B38" i="3" s="1"/>
  <c r="A41" i="1"/>
  <c r="C40" i="1"/>
  <c r="B37" i="3" s="1"/>
  <c r="C39" i="1"/>
  <c r="B36" i="3" s="1"/>
  <c r="C38" i="1"/>
  <c r="A38" i="1" s="1"/>
  <c r="C37" i="1"/>
  <c r="B34" i="3" s="1"/>
  <c r="C36" i="1"/>
  <c r="B33" i="3" s="1"/>
  <c r="C35" i="1"/>
  <c r="B32" i="3" s="1"/>
  <c r="C34" i="1"/>
  <c r="A34" i="1" s="1"/>
  <c r="C33" i="1"/>
  <c r="B30" i="3" s="1"/>
  <c r="C32" i="1"/>
  <c r="B29" i="3" s="1"/>
  <c r="C31" i="1"/>
  <c r="B28" i="3" s="1"/>
  <c r="C30" i="1"/>
  <c r="B27" i="3" s="1"/>
  <c r="C29" i="1"/>
  <c r="B26" i="3" s="1"/>
  <c r="C28" i="1"/>
  <c r="B25" i="3" s="1"/>
  <c r="C27" i="1"/>
  <c r="B24" i="3" s="1"/>
  <c r="C26" i="1"/>
  <c r="B23" i="3" s="1"/>
  <c r="C25" i="1"/>
  <c r="B22" i="3" s="1"/>
  <c r="C24" i="1"/>
  <c r="B21" i="3" s="1"/>
  <c r="C23" i="1"/>
  <c r="B20" i="3" s="1"/>
  <c r="C22" i="1"/>
  <c r="B19" i="3" s="1"/>
  <c r="C21" i="1"/>
  <c r="B18" i="3" s="1"/>
  <c r="C20" i="1"/>
  <c r="B17" i="3" s="1"/>
  <c r="C19" i="1"/>
  <c r="B16" i="3" s="1"/>
  <c r="C18" i="1"/>
  <c r="A18" i="1" s="1"/>
  <c r="C17" i="1"/>
  <c r="B14" i="3" s="1"/>
  <c r="C16" i="1"/>
  <c r="B13" i="3" s="1"/>
  <c r="C15" i="1"/>
  <c r="B12" i="3" s="1"/>
  <c r="C14" i="1"/>
  <c r="A14" i="1" s="1"/>
  <c r="C13" i="1"/>
  <c r="B10" i="3" s="1"/>
  <c r="C12" i="1"/>
  <c r="B9" i="3" s="1"/>
  <c r="C11" i="1"/>
  <c r="B8" i="3" s="1"/>
  <c r="C10" i="1"/>
  <c r="A10" i="1" s="1"/>
  <c r="C9" i="1"/>
  <c r="B6" i="3" s="1"/>
  <c r="C8" i="1"/>
  <c r="B5" i="3" s="1"/>
  <c r="H92" i="3" l="1"/>
  <c r="C287" i="1"/>
  <c r="H95" i="3" s="1"/>
  <c r="H97" i="3"/>
  <c r="C292" i="1"/>
  <c r="H100" i="3" s="1"/>
  <c r="E90" i="3"/>
  <c r="A234" i="1"/>
  <c r="H75" i="3"/>
  <c r="A267" i="1"/>
  <c r="B15" i="3"/>
  <c r="H25" i="3"/>
  <c r="E36" i="3"/>
  <c r="B47" i="3"/>
  <c r="H58" i="3"/>
  <c r="B80" i="3"/>
  <c r="A8" i="1"/>
  <c r="A12" i="1"/>
  <c r="A16" i="1"/>
  <c r="A20" i="1"/>
  <c r="A24" i="1"/>
  <c r="A28" i="1"/>
  <c r="A32" i="1"/>
  <c r="A36" i="1"/>
  <c r="A49" i="1"/>
  <c r="A53" i="1"/>
  <c r="A66" i="1"/>
  <c r="A70" i="1"/>
  <c r="A87" i="1"/>
  <c r="A91" i="1"/>
  <c r="A95" i="1"/>
  <c r="A99" i="1"/>
  <c r="A103" i="1"/>
  <c r="A112" i="1"/>
  <c r="A116" i="1"/>
  <c r="A120" i="1"/>
  <c r="A124" i="1"/>
  <c r="A128" i="1"/>
  <c r="A132" i="1"/>
  <c r="A149" i="1"/>
  <c r="A153" i="1"/>
  <c r="A162" i="1"/>
  <c r="A166" i="1"/>
  <c r="A170" i="1"/>
  <c r="A174" i="1"/>
  <c r="A178" i="1"/>
  <c r="A182" i="1"/>
  <c r="A186" i="1"/>
  <c r="A190" i="1"/>
  <c r="A194" i="1"/>
  <c r="A198" i="1"/>
  <c r="A202" i="1"/>
  <c r="A206" i="1"/>
  <c r="A215" i="1"/>
  <c r="A220" i="1"/>
  <c r="E86" i="3"/>
  <c r="A230" i="1"/>
  <c r="A235" i="1"/>
  <c r="A244" i="1"/>
  <c r="A253" i="1"/>
  <c r="H71" i="3"/>
  <c r="A263" i="1"/>
  <c r="A268" i="1"/>
  <c r="B11" i="3"/>
  <c r="H21" i="3"/>
  <c r="H54" i="3"/>
  <c r="E65" i="3"/>
  <c r="B76" i="3"/>
  <c r="E82" i="3"/>
  <c r="A226" i="1"/>
  <c r="A9" i="1"/>
  <c r="A13" i="1"/>
  <c r="A17" i="1"/>
  <c r="A21" i="1"/>
  <c r="A25" i="1"/>
  <c r="A29" i="1"/>
  <c r="A33" i="1"/>
  <c r="A37" i="1"/>
  <c r="A54" i="1"/>
  <c r="A67" i="1"/>
  <c r="A71" i="1"/>
  <c r="A84" i="1"/>
  <c r="A88" i="1"/>
  <c r="A92" i="1"/>
  <c r="A96" i="1"/>
  <c r="A100" i="1"/>
  <c r="A104" i="1"/>
  <c r="A113" i="1"/>
  <c r="A117" i="1"/>
  <c r="A121" i="1"/>
  <c r="A125" i="1"/>
  <c r="A129" i="1"/>
  <c r="A133" i="1"/>
  <c r="A150" i="1"/>
  <c r="A154" i="1"/>
  <c r="A163" i="1"/>
  <c r="A167" i="1"/>
  <c r="A171" i="1"/>
  <c r="A175" i="1"/>
  <c r="A179" i="1"/>
  <c r="A183" i="1"/>
  <c r="A187" i="1"/>
  <c r="A191" i="1"/>
  <c r="A195" i="1"/>
  <c r="A199" i="1"/>
  <c r="A203" i="1"/>
  <c r="A207" i="1"/>
  <c r="A227" i="1"/>
  <c r="A236" i="1"/>
  <c r="A245" i="1"/>
  <c r="B35" i="3"/>
  <c r="E57" i="3"/>
  <c r="B68" i="3"/>
  <c r="H78" i="3"/>
  <c r="C276" i="1"/>
  <c r="H84" i="3" s="1"/>
  <c r="B31" i="3"/>
  <c r="E53" i="3"/>
  <c r="H74" i="3"/>
  <c r="E85" i="3"/>
  <c r="A22" i="1"/>
  <c r="A26" i="1"/>
  <c r="A30" i="1"/>
  <c r="A47" i="1"/>
  <c r="A51" i="1"/>
  <c r="A55" i="1"/>
  <c r="A64" i="1"/>
  <c r="A68" i="1"/>
  <c r="A72" i="1"/>
  <c r="A85" i="1"/>
  <c r="A89" i="1"/>
  <c r="A93" i="1"/>
  <c r="A97" i="1"/>
  <c r="A101" i="1"/>
  <c r="A105" i="1"/>
  <c r="A126" i="1"/>
  <c r="A130" i="1"/>
  <c r="A134" i="1"/>
  <c r="A151" i="1"/>
  <c r="A155" i="1"/>
  <c r="A180" i="1"/>
  <c r="A184" i="1"/>
  <c r="A188" i="1"/>
  <c r="A192" i="1"/>
  <c r="E64" i="3"/>
  <c r="A208" i="1"/>
  <c r="A251" i="1"/>
  <c r="A260" i="1"/>
  <c r="H5" i="3"/>
  <c r="E48" i="3"/>
  <c r="B60" i="3"/>
  <c r="A233" i="1"/>
  <c r="E98" i="3"/>
  <c r="A242" i="1"/>
  <c r="A247" i="1"/>
  <c r="A256" i="1"/>
  <c r="E44" i="3"/>
  <c r="B56" i="3"/>
  <c r="H66" i="3"/>
  <c r="E77" i="3"/>
  <c r="A11" i="1"/>
  <c r="A15" i="1"/>
  <c r="A19" i="1"/>
  <c r="A23" i="1"/>
  <c r="A27" i="1"/>
  <c r="A31" i="1"/>
  <c r="A35" i="1"/>
  <c r="A39" i="1"/>
  <c r="A48" i="1"/>
  <c r="A52" i="1"/>
  <c r="A65" i="1"/>
  <c r="A69" i="1"/>
  <c r="A73" i="1"/>
  <c r="A90" i="1"/>
  <c r="A115" i="1"/>
  <c r="A119" i="1"/>
  <c r="A123" i="1"/>
  <c r="A127" i="1"/>
  <c r="A131" i="1"/>
  <c r="A161" i="1"/>
  <c r="A165" i="1"/>
  <c r="A169" i="1"/>
  <c r="A173" i="1"/>
  <c r="A177" i="1"/>
  <c r="A181" i="1"/>
  <c r="A185" i="1"/>
  <c r="A189" i="1"/>
  <c r="A193" i="1"/>
  <c r="A214" i="1"/>
  <c r="A219" i="1"/>
  <c r="E94" i="3"/>
  <c r="A238" i="1"/>
  <c r="A243" i="1"/>
  <c r="A252" i="1"/>
  <c r="A261" i="1"/>
  <c r="H79" i="3"/>
  <c r="A271" i="1"/>
  <c r="H62" i="3"/>
  <c r="E73" i="3"/>
  <c r="C275" i="1" l="1"/>
  <c r="H83" i="3" s="1"/>
</calcChain>
</file>

<file path=xl/sharedStrings.xml><?xml version="1.0" encoding="utf-8"?>
<sst xmlns="http://schemas.openxmlformats.org/spreadsheetml/2006/main" count="343" uniqueCount="323">
  <si>
    <t>Pennsylvania Annual Migration Count</t>
  </si>
  <si>
    <t>Use this spreadsheet to add up the birds seen by multiple parties.</t>
  </si>
  <si>
    <t xml:space="preserve">Year: </t>
  </si>
  <si>
    <t>County:</t>
  </si>
  <si>
    <t xml:space="preserve">  </t>
  </si>
  <si>
    <t>Enter the number of birds seen by each party and the spreadsheet will calculate the totals.</t>
  </si>
  <si>
    <t>Compiler:</t>
  </si>
  <si>
    <t xml:space="preserve"> </t>
  </si>
  <si>
    <t>See more instructions on the Instructions sheet (Instructions tab at bottom)</t>
  </si>
  <si>
    <t>Compiler Email:</t>
  </si>
  <si>
    <t xml:space="preserve">&lt;--- Be sure to fill in the County and Compiler info!!!!! </t>
  </si>
  <si>
    <t>Total</t>
  </si>
  <si>
    <t>Species</t>
  </si>
  <si>
    <t>Number</t>
  </si>
  <si>
    <t>Party #1</t>
  </si>
  <si>
    <t>Party #2</t>
  </si>
  <si>
    <t>Party #3</t>
  </si>
  <si>
    <t>Party #4</t>
  </si>
  <si>
    <t>Party #5</t>
  </si>
  <si>
    <t>Party #6</t>
  </si>
  <si>
    <t>Party #7</t>
  </si>
  <si>
    <t>Party #8</t>
  </si>
  <si>
    <t>Party #9</t>
  </si>
  <si>
    <t>Party #10</t>
  </si>
  <si>
    <t>Party #11</t>
  </si>
  <si>
    <t>Party #12</t>
  </si>
  <si>
    <t>Party #13</t>
  </si>
  <si>
    <t>Party #14</t>
  </si>
  <si>
    <t>Party #15</t>
  </si>
  <si>
    <t>Party #16</t>
  </si>
  <si>
    <t>Party #17</t>
  </si>
  <si>
    <t>Party #18</t>
  </si>
  <si>
    <t>Party #19</t>
  </si>
  <si>
    <t>Party #20</t>
  </si>
  <si>
    <t>Snow Goose</t>
  </si>
  <si>
    <t>Canada Goose</t>
  </si>
  <si>
    <t>Mute Swan</t>
  </si>
  <si>
    <t>Tundra Swan</t>
  </si>
  <si>
    <t>Wood Duck</t>
  </si>
  <si>
    <t>Blue-winged Teal</t>
  </si>
  <si>
    <t>Northern Shoveler</t>
  </si>
  <si>
    <t>Gadwall</t>
  </si>
  <si>
    <t>American Wigeon</t>
  </si>
  <si>
    <t>Mallard</t>
  </si>
  <si>
    <t>American Black Duck</t>
  </si>
  <si>
    <t>Northern Pintail</t>
  </si>
  <si>
    <t>Green-winged Teal</t>
  </si>
  <si>
    <t>Canvasback</t>
  </si>
  <si>
    <t>Ring-necked Duck</t>
  </si>
  <si>
    <t>Greater Scaup</t>
  </si>
  <si>
    <t>Lesser Scaup</t>
  </si>
  <si>
    <t>Surf Scoter</t>
  </si>
  <si>
    <t>Bufflehead</t>
  </si>
  <si>
    <t>Common Goldeneye</t>
  </si>
  <si>
    <t>Hooded Merganser</t>
  </si>
  <si>
    <t>Common Merganser</t>
  </si>
  <si>
    <t>Red-breasted Merganser</t>
  </si>
  <si>
    <t>Ruddy Duck</t>
  </si>
  <si>
    <t>Northern Bobwhite</t>
  </si>
  <si>
    <t>Ring-necked Pheasant</t>
  </si>
  <si>
    <t>Ruffed Grouse</t>
  </si>
  <si>
    <t>Wild Turkey</t>
  </si>
  <si>
    <t>Pied-billed Grebe</t>
  </si>
  <si>
    <t>Horned Grebe</t>
  </si>
  <si>
    <t>Red-necked Grebe</t>
  </si>
  <si>
    <t>Rock Pigeon</t>
  </si>
  <si>
    <t>Eurasian Collared-dove</t>
  </si>
  <si>
    <t>Mourning Dove</t>
  </si>
  <si>
    <t>Yellow-billed Cuckoo</t>
  </si>
  <si>
    <t>Black-billed Cuckoo</t>
  </si>
  <si>
    <t>Common Nighthawk</t>
  </si>
  <si>
    <t>Chuck-wills-widow</t>
  </si>
  <si>
    <t>Eastern Whip-poor-will</t>
  </si>
  <si>
    <t>Chimney Swift</t>
  </si>
  <si>
    <t>Ruby-throated Hummingbird</t>
  </si>
  <si>
    <t>Virginia Rail</t>
  </si>
  <si>
    <t>Sora</t>
  </si>
  <si>
    <t>Common Gallinule</t>
  </si>
  <si>
    <t>American Coot</t>
  </si>
  <si>
    <t>Sandhill Crane</t>
  </si>
  <si>
    <t>Black-bellied Plover</t>
  </si>
  <si>
    <t>Semipalmated Plover</t>
  </si>
  <si>
    <t>Piping Plover</t>
  </si>
  <si>
    <t>Killdeer</t>
  </si>
  <si>
    <t>Upland Sandpiper</t>
  </si>
  <si>
    <t>Stilt Sandpiper</t>
  </si>
  <si>
    <t>Dunlin</t>
  </si>
  <si>
    <t>Least Sandpiper</t>
  </si>
  <si>
    <t>White-rumped Sandpiper</t>
  </si>
  <si>
    <t>Peep, sp.</t>
  </si>
  <si>
    <t>Pectoral Sandpiper</t>
  </si>
  <si>
    <t>Semipalmated Sandpiper</t>
  </si>
  <si>
    <t>Short-billed Dowitcher</t>
  </si>
  <si>
    <t>American Woodcock</t>
  </si>
  <si>
    <t>Wilson's Snipe</t>
  </si>
  <si>
    <t>Spotted Sandpiper</t>
  </si>
  <si>
    <t>Solitary Sandpiper</t>
  </si>
  <si>
    <t>Greater Yellowlegs</t>
  </si>
  <si>
    <t>Lesser Yellowlegs</t>
  </si>
  <si>
    <t>Bonaparte's Gull</t>
  </si>
  <si>
    <t>Laughing Gull</t>
  </si>
  <si>
    <t>Ring-billed Gull</t>
  </si>
  <si>
    <t>Herring Gull</t>
  </si>
  <si>
    <t>Lesser Black-backed Gull</t>
  </si>
  <si>
    <t>Great Black-backed Gull</t>
  </si>
  <si>
    <t>Caspian Tern</t>
  </si>
  <si>
    <t>Black Tern</t>
  </si>
  <si>
    <t>Common Tern</t>
  </si>
  <si>
    <t>Forster's Tern</t>
  </si>
  <si>
    <t>Tern, sp.</t>
  </si>
  <si>
    <t>Red-throated Loon</t>
  </si>
  <si>
    <t>Common Loon</t>
  </si>
  <si>
    <t>Great Cormorant</t>
  </si>
  <si>
    <t>Double-crested Cormorant</t>
  </si>
  <si>
    <t>American Bittern</t>
  </si>
  <si>
    <t>Least Bittern</t>
  </si>
  <si>
    <t>Great Blue Heron</t>
  </si>
  <si>
    <t>Great Egret</t>
  </si>
  <si>
    <t>Snowy Egret</t>
  </si>
  <si>
    <t>Little Blue Heron</t>
  </si>
  <si>
    <t>Green Heron</t>
  </si>
  <si>
    <t>Black-crowned Night-Heron</t>
  </si>
  <si>
    <t>Yellow-crowned Night-Heron</t>
  </si>
  <si>
    <t>Glossy Ibis</t>
  </si>
  <si>
    <t>Black Vulture</t>
  </si>
  <si>
    <t>Turkey Vulture</t>
  </si>
  <si>
    <t>Osprey</t>
  </si>
  <si>
    <t>Golden Eagle</t>
  </si>
  <si>
    <t>Northern Harrier</t>
  </si>
  <si>
    <t>Sharp-shinned Hawk</t>
  </si>
  <si>
    <t>Cooper's Hawk</t>
  </si>
  <si>
    <t>Northern Goshawk</t>
  </si>
  <si>
    <t>Accipiter, sp.</t>
  </si>
  <si>
    <t>Bald Eagle</t>
  </si>
  <si>
    <t>Red-shouldered Hawk</t>
  </si>
  <si>
    <t>Broad-winged Hawk</t>
  </si>
  <si>
    <t>Red-tailed Hawk</t>
  </si>
  <si>
    <t>Buteo, sp.</t>
  </si>
  <si>
    <t>Barn Owl</t>
  </si>
  <si>
    <t>Eastern Screech-Owl</t>
  </si>
  <si>
    <t>Great Horned Owl</t>
  </si>
  <si>
    <t>Barred Owl</t>
  </si>
  <si>
    <t>Northern Saw-whet Owl</t>
  </si>
  <si>
    <t>Belted Kingfisher</t>
  </si>
  <si>
    <t>Yellow-bellied Sapsucker</t>
  </si>
  <si>
    <t>Red-headed Woodpecker</t>
  </si>
  <si>
    <t>Red-bellied Woodpecker</t>
  </si>
  <si>
    <t>Downy Woodpecker</t>
  </si>
  <si>
    <t>Hairy Woodpecker</t>
  </si>
  <si>
    <t>Pileated Woodpecker</t>
  </si>
  <si>
    <t>Northern Flicker</t>
  </si>
  <si>
    <t>American Kestrel</t>
  </si>
  <si>
    <t>Merlin</t>
  </si>
  <si>
    <t>Peregrine Falcon</t>
  </si>
  <si>
    <t>Olive-sided Flycatcher</t>
  </si>
  <si>
    <t>Eastern Wood-Pewee</t>
  </si>
  <si>
    <t>Yellow-bellied Flycatcher</t>
  </si>
  <si>
    <t>Acadian Flycatcher</t>
  </si>
  <si>
    <t>Alder Flycatcher</t>
  </si>
  <si>
    <t>Willow Flycatcher</t>
  </si>
  <si>
    <t>Least Flycatcher</t>
  </si>
  <si>
    <t>Empidonax, sp.</t>
  </si>
  <si>
    <t>Eastern Phoebe</t>
  </si>
  <si>
    <t>Great Crested Flycatcher</t>
  </si>
  <si>
    <t>Eastern Kingbird</t>
  </si>
  <si>
    <t>White-eyed Vireo</t>
  </si>
  <si>
    <t>Yellow-throated Vireo</t>
  </si>
  <si>
    <t>Blue-headed Vireo</t>
  </si>
  <si>
    <t>Philadelphia Vireo</t>
  </si>
  <si>
    <t>Warbling Vireo</t>
  </si>
  <si>
    <t>Red-eyed Vireo</t>
  </si>
  <si>
    <t>Blue Jay</t>
  </si>
  <si>
    <t>American Crow</t>
  </si>
  <si>
    <t>Fish Crow</t>
  </si>
  <si>
    <t>Crow, sp.</t>
  </si>
  <si>
    <t>Common Raven</t>
  </si>
  <si>
    <t>Horned Lark</t>
  </si>
  <si>
    <t>Northern Rough-winged Swallow</t>
  </si>
  <si>
    <t>Purple Martin</t>
  </si>
  <si>
    <t>Tree Swallow</t>
  </si>
  <si>
    <t>Bank Swallow</t>
  </si>
  <si>
    <t>Barn Swallow</t>
  </si>
  <si>
    <t>Cliff Swallow</t>
  </si>
  <si>
    <t>Swallow, sp.</t>
  </si>
  <si>
    <t>Carolina Chickadee</t>
  </si>
  <si>
    <t>Black-capped Chickadee</t>
  </si>
  <si>
    <t>Carolina/Black-capped Chickadee</t>
  </si>
  <si>
    <t>Tufted Titmouse</t>
  </si>
  <si>
    <t>Red-breasted Nuthatch</t>
  </si>
  <si>
    <t>White-breasted Nuthatch</t>
  </si>
  <si>
    <t>Brown Creeper</t>
  </si>
  <si>
    <t>House Wren</t>
  </si>
  <si>
    <t>Winter Wren</t>
  </si>
  <si>
    <t>Marsh Wren</t>
  </si>
  <si>
    <t>Carolina Wren</t>
  </si>
  <si>
    <t>Blue-gray Gnatcatcher</t>
  </si>
  <si>
    <t>Golden-crowned Kinglet</t>
  </si>
  <si>
    <t>Ruby-crowned Kinglet</t>
  </si>
  <si>
    <t>Eastern Bluebird</t>
  </si>
  <si>
    <t>Veery</t>
  </si>
  <si>
    <t>Gray-cheeked Thrush</t>
  </si>
  <si>
    <t>Swainson's Thrush</t>
  </si>
  <si>
    <t>Hermit Thrush</t>
  </si>
  <si>
    <t>Wood Thrush</t>
  </si>
  <si>
    <t>American Robin</t>
  </si>
  <si>
    <t>Gray Catbird</t>
  </si>
  <si>
    <t>Brown Thrasher</t>
  </si>
  <si>
    <t>Northern Mockingbird</t>
  </si>
  <si>
    <t>European Starling</t>
  </si>
  <si>
    <t>American Pipit</t>
  </si>
  <si>
    <t>Cedar Waxwing</t>
  </si>
  <si>
    <t>Evening Grosbeak</t>
  </si>
  <si>
    <t>House Finch</t>
  </si>
  <si>
    <t>Purple Finch</t>
  </si>
  <si>
    <t>Common Redpoll</t>
  </si>
  <si>
    <t>Pine Siskin</t>
  </si>
  <si>
    <t>American Goldfinch</t>
  </si>
  <si>
    <t>Grasshopper Sparrow</t>
  </si>
  <si>
    <t>Chipping Sparrow</t>
  </si>
  <si>
    <t>Clay-colored Sparrow</t>
  </si>
  <si>
    <t>Field Sparrow</t>
  </si>
  <si>
    <t>American Tree Sparrow</t>
  </si>
  <si>
    <t>Fox Sparrow</t>
  </si>
  <si>
    <t>Dark-eyed Junco</t>
  </si>
  <si>
    <t>White-crowned Sparrow</t>
  </si>
  <si>
    <t>White-throated Sparrow</t>
  </si>
  <si>
    <t>Vesper Sparrow</t>
  </si>
  <si>
    <t>Savannah Sparrow</t>
  </si>
  <si>
    <t>Henslow's Sparrow</t>
  </si>
  <si>
    <t>Song Sparrow</t>
  </si>
  <si>
    <t>Lincoln's Sparrow</t>
  </si>
  <si>
    <t>Swamp Sparrow</t>
  </si>
  <si>
    <t>Eastern Towhee</t>
  </si>
  <si>
    <t>Yellow-breasted Chat</t>
  </si>
  <si>
    <t>Bobolink</t>
  </si>
  <si>
    <t>Eastern Meadowlark</t>
  </si>
  <si>
    <t>Orchard Oriole</t>
  </si>
  <si>
    <t>Baltimore Oriole</t>
  </si>
  <si>
    <t>Red-winged Blackbird</t>
  </si>
  <si>
    <t>Brown-headed Cowbird</t>
  </si>
  <si>
    <t>Rusty Blackbird</t>
  </si>
  <si>
    <t>Common Grackle</t>
  </si>
  <si>
    <t>Blackbird, sp.</t>
  </si>
  <si>
    <t>Ovenbird</t>
  </si>
  <si>
    <t>Worm-eating Warbler</t>
  </si>
  <si>
    <t>Louisiana Waterthrush</t>
  </si>
  <si>
    <t>Northern Waterthrush</t>
  </si>
  <si>
    <t>Golden-winged Warbler</t>
  </si>
  <si>
    <t>Blue-winged Warbler</t>
  </si>
  <si>
    <t>Brewster's Warbler</t>
  </si>
  <si>
    <t>Lawrence's Warbler</t>
  </si>
  <si>
    <t>Black-and-white Warbler</t>
  </si>
  <si>
    <t>Prothonotary Warbler</t>
  </si>
  <si>
    <t>Tennessee Warbler</t>
  </si>
  <si>
    <t>Orange-crowned Warbler</t>
  </si>
  <si>
    <t>Nashville Warbler</t>
  </si>
  <si>
    <t>Connecticut Warbler</t>
  </si>
  <si>
    <t>Mourning Warbler</t>
  </si>
  <si>
    <t>Kentucky Warbler</t>
  </si>
  <si>
    <t>Common Yellowthroat</t>
  </si>
  <si>
    <t>Hooded Warbler</t>
  </si>
  <si>
    <t>American Redstart</t>
  </si>
  <si>
    <t>Cape May Warbler</t>
  </si>
  <si>
    <t>Cerulean Warbler</t>
  </si>
  <si>
    <t>Northern Parula</t>
  </si>
  <si>
    <t>Magnolia Warbler</t>
  </si>
  <si>
    <t>Bay-breasted Warbler</t>
  </si>
  <si>
    <t>Blackburnian Warbler</t>
  </si>
  <si>
    <t>Yellow Warbler</t>
  </si>
  <si>
    <t>Chestnut-sided Warbler</t>
  </si>
  <si>
    <t>Blackpoll Warbler</t>
  </si>
  <si>
    <t>Black-throated Blue Warbler</t>
  </si>
  <si>
    <t>Palm Warbler</t>
  </si>
  <si>
    <t>Pine Warbler</t>
  </si>
  <si>
    <t>Yellow-rumped Warbler</t>
  </si>
  <si>
    <t>Yellow-throated Warbler</t>
  </si>
  <si>
    <t>Prairie Warbler</t>
  </si>
  <si>
    <t>Black-throated Green Warbler</t>
  </si>
  <si>
    <t>Canada Warbler</t>
  </si>
  <si>
    <t>Wilson's Warbler</t>
  </si>
  <si>
    <t>Summer Tanager</t>
  </si>
  <si>
    <t>Scarlet Tanager</t>
  </si>
  <si>
    <t>Northern Cardinal</t>
  </si>
  <si>
    <t>Rose-breasted Grosbeak</t>
  </si>
  <si>
    <t>Blue Grosbeak</t>
  </si>
  <si>
    <t>Indigo Bunting</t>
  </si>
  <si>
    <t>Dickcissel</t>
  </si>
  <si>
    <t>House Sparrow</t>
  </si>
  <si>
    <t>Other Species:</t>
  </si>
  <si>
    <t>Total Species (not counting "sp."):</t>
  </si>
  <si>
    <t>Total Birds:</t>
  </si>
  <si>
    <t>Total Participants:</t>
  </si>
  <si>
    <t>Total Parties:</t>
  </si>
  <si>
    <t>Start Time: (HH:MM AM)</t>
  </si>
  <si>
    <t>Stop Time: (HH:MM PM)</t>
  </si>
  <si>
    <t>Party Hours on Foot:</t>
  </si>
  <si>
    <t>Party Hours by Car:</t>
  </si>
  <si>
    <t>Party Hours by Other:</t>
  </si>
  <si>
    <t>Total Party Hours:</t>
  </si>
  <si>
    <t>Party Miles on foot:</t>
  </si>
  <si>
    <t>Party Miles by car:</t>
  </si>
  <si>
    <t>Party Miles by other:</t>
  </si>
  <si>
    <t>Total Party Miles:</t>
  </si>
  <si>
    <t>PAMC Report Form Instructions</t>
  </si>
  <si>
    <t>FIRST:  Fill in the County, Compiler Name and email address</t>
  </si>
  <si>
    <t>Under each Party column, fill in the number of each species. The form will add them up for the total column.</t>
  </si>
  <si>
    <t>You can change the column headings to Smith, Jones, etc. instead of Party #1, Party #2, etc.</t>
  </si>
  <si>
    <t xml:space="preserve">For species not on the list, fill in the species name and number seen. </t>
  </si>
  <si>
    <t>Enter the number of participants in each party.</t>
  </si>
  <si>
    <t>Enter the Start Time for each party. BE SURE TO PUT A SPACE BETWEEN THE MINUTES AND THE AM or PM (ie: 8:00 AM, not 8:00AM)</t>
  </si>
  <si>
    <t>Otherwise you will get an error.</t>
  </si>
  <si>
    <t>Enter the Stop Time for each party.</t>
  </si>
  <si>
    <t>Enter the number of Hours on Foot for each party.</t>
  </si>
  <si>
    <t>Do the same for Party-Hours by Car.</t>
  </si>
  <si>
    <t>Do the same for Party-Hours by Other means of transportation (feederwatching, boat, bicycle, etc.). It is not necessary to specify.</t>
  </si>
  <si>
    <t>The form will calculate the Total Party-Hours).</t>
  </si>
  <si>
    <t>Enter Miles on Foot for each party.</t>
  </si>
  <si>
    <t>Enter Miles by Car for each party.</t>
  </si>
  <si>
    <t>Enter Miles by other for each party (feederwatching is always 0 miles).</t>
  </si>
  <si>
    <t>The form will calculate the Total Miles).</t>
  </si>
  <si>
    <t>You can submit this spreadsheet as your report. Save it with your county name (Ie. Lancaster_PAMC_2011, etc.)</t>
  </si>
  <si>
    <t>Then send it as an attachment to an email to   fchaas@pabirds.org</t>
  </si>
  <si>
    <t>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</si>
</sst>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charset val="1"/>
    </font>
    <font>
      <b/>
      <sz val="10"/>
      <name val="Arial"/>
      <charset val="1"/>
    </font>
    <font>
      <b/>
      <sz val="12"/>
      <name val="Arial"/>
      <charset val="1"/>
    </font>
    <font>
      <b/>
      <sz val="8"/>
      <name val="Arial"/>
      <charset val="1"/>
    </font>
    <font>
      <b/>
      <sz val="16"/>
      <color rgb="FF006100"/>
      <name val="Calibri"/>
      <family val="2"/>
      <charset val="1"/>
    </font>
    <font>
      <sz val="11"/>
      <color rgb="FF006100"/>
      <name val="Calibri"/>
      <family val="2"/>
      <charset val="1"/>
    </font>
    <font>
      <b/>
      <sz val="16"/>
      <name val="Arial"/>
      <charset val="1"/>
    </font>
    <font>
      <b/>
      <sz val="18"/>
      <name val="Arial"/>
      <charset val="1"/>
    </font>
    <font>
      <sz val="8"/>
      <name val="Arial"/>
      <charset val="1"/>
    </font>
    <font>
      <sz val="10"/>
      <name val="Arial"/>
      <charset val="1"/>
    </font>
  </fonts>
  <fills count="9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000050"/>
        <bgColor rgb="FF000080"/>
      </patternFill>
    </fill>
    <fill>
      <patternFill patternType="solid">
        <fgColor rgb="FF000000"/>
        <bgColor rgb="FF000050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000080"/>
      </patternFill>
    </fill>
    <fill>
      <patternFill patternType="solid">
        <fgColor theme="2"/>
        <bgColor rgb="FF00005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" fontId="9" fillId="0" borderId="0"/>
    <xf numFmtId="0" fontId="5" fillId="2" borderId="0" applyBorder="0" applyProtection="0"/>
  </cellStyleXfs>
  <cellXfs count="34">
    <xf numFmtId="0" fontId="0" fillId="0" borderId="0" xfId="0"/>
    <xf numFmtId="0" fontId="4" fillId="2" borderId="0" xfId="2" applyFont="1" applyAlignment="1">
      <alignment horizontal="left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2" fillId="3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1" xfId="0" applyFont="1" applyFill="1" applyBorder="1"/>
    <xf numFmtId="0" fontId="3" fillId="3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1" applyNumberFormat="1" applyFont="1"/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1" xfId="0" applyFont="1" applyBorder="1"/>
    <xf numFmtId="0" fontId="0" fillId="0" borderId="1" xfId="0" applyBorder="1" applyAlignment="1">
      <alignment horizontal="center"/>
    </xf>
    <xf numFmtId="0" fontId="0" fillId="4" borderId="1" xfId="0" applyFill="1" applyBorder="1"/>
    <xf numFmtId="0" fontId="0" fillId="5" borderId="1" xfId="0" applyFill="1" applyBorder="1"/>
    <xf numFmtId="0" fontId="0" fillId="0" borderId="0" xfId="0" applyAlignment="1">
      <alignment horizontal="right"/>
    </xf>
    <xf numFmtId="0" fontId="2" fillId="6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0" fillId="6" borderId="0" xfId="0" applyFill="1"/>
    <xf numFmtId="0" fontId="1" fillId="6" borderId="1" xfId="0" applyFont="1" applyFill="1" applyBorder="1"/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/>
    <xf numFmtId="0" fontId="1" fillId="8" borderId="1" xfId="0" applyFont="1" applyFill="1" applyBorder="1"/>
  </cellXfs>
  <cellStyles count="3">
    <cellStyle name="Comma" xfId="1" builtinId="3"/>
    <cellStyle name="Excel Built-in Explanatory Text" xfId="2" xr:uid="{00000000-0005-0000-0000-000006000000}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5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292"/>
  <sheetViews>
    <sheetView tabSelected="1" zoomScaleNormal="100" workbookViewId="0">
      <pane xSplit="3" ySplit="7" topLeftCell="D8" activePane="bottomRight" state="frozen"/>
      <selection pane="topRight" activeCell="D1" sqref="D1"/>
      <selection pane="bottomLeft" activeCell="A104" sqref="A104"/>
      <selection pane="bottomRight" activeCell="C8" sqref="C8"/>
    </sheetView>
  </sheetViews>
  <sheetFormatPr defaultRowHeight="12.75" x14ac:dyDescent="0.2"/>
  <cols>
    <col min="1" max="1" width="2" style="8" customWidth="1"/>
    <col min="2" max="2" width="25.85546875" style="8" customWidth="1"/>
    <col min="3" max="4" width="8.140625" style="8" customWidth="1"/>
    <col min="5" max="5" width="7.7109375" style="8" customWidth="1"/>
    <col min="6" max="6" width="8.28515625" style="8" customWidth="1"/>
    <col min="7" max="7" width="9.7109375" style="8" customWidth="1"/>
    <col min="8" max="8" width="9" style="8" customWidth="1"/>
    <col min="9" max="9" width="8.28515625" style="8" customWidth="1"/>
    <col min="10" max="10" width="8.140625" style="8" customWidth="1"/>
    <col min="11" max="23" width="8.42578125" style="8" customWidth="1"/>
    <col min="24" max="1025" width="8.7109375" style="8" customWidth="1"/>
  </cols>
  <sheetData>
    <row r="1" spans="1:25" ht="16.5" customHeight="1" x14ac:dyDescent="0.25">
      <c r="A1" s="9"/>
      <c r="B1" s="7" t="s">
        <v>0</v>
      </c>
      <c r="C1" s="7"/>
      <c r="D1" s="7"/>
      <c r="E1" s="6" t="s">
        <v>1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9"/>
      <c r="R1" s="9"/>
      <c r="S1" s="11"/>
      <c r="T1" s="11"/>
      <c r="U1" s="11"/>
      <c r="V1" s="11"/>
      <c r="W1" s="11"/>
      <c r="X1" s="11"/>
      <c r="Y1" s="11"/>
    </row>
    <row r="2" spans="1:25" ht="16.5" customHeight="1" x14ac:dyDescent="0.2">
      <c r="A2" s="11"/>
      <c r="B2" s="5" t="s">
        <v>2</v>
      </c>
      <c r="C2" s="5"/>
      <c r="D2" s="12">
        <v>2019</v>
      </c>
      <c r="E2" s="13"/>
      <c r="F2" s="4"/>
      <c r="G2" s="4"/>
      <c r="H2" s="4"/>
      <c r="I2" s="14"/>
      <c r="J2" s="14"/>
      <c r="K2" s="14"/>
      <c r="L2" s="14"/>
      <c r="M2" s="14"/>
      <c r="N2" s="14"/>
      <c r="O2" s="15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ht="16.5" customHeight="1" x14ac:dyDescent="0.2">
      <c r="A3" s="11"/>
      <c r="B3" s="5" t="s">
        <v>3</v>
      </c>
      <c r="C3" s="5"/>
      <c r="D3" s="4" t="s">
        <v>4</v>
      </c>
      <c r="E3" s="4"/>
      <c r="F3" s="4"/>
      <c r="G3" s="4"/>
      <c r="H3" s="3" t="s">
        <v>5</v>
      </c>
      <c r="I3" s="3"/>
      <c r="J3" s="3"/>
      <c r="K3" s="3"/>
      <c r="L3" s="3"/>
      <c r="M3" s="3"/>
      <c r="N3" s="3"/>
      <c r="O3" s="3"/>
      <c r="P3" s="3"/>
      <c r="Q3" s="11"/>
      <c r="R3" s="11"/>
      <c r="S3" s="11"/>
      <c r="T3" s="11"/>
      <c r="U3" s="11"/>
      <c r="V3" s="11"/>
      <c r="W3" s="11"/>
      <c r="X3" s="11"/>
      <c r="Y3" s="11"/>
    </row>
    <row r="4" spans="1:25" ht="16.5" customHeight="1" x14ac:dyDescent="0.2">
      <c r="A4" s="11"/>
      <c r="B4" s="5" t="s">
        <v>6</v>
      </c>
      <c r="C4" s="5"/>
      <c r="D4" s="4" t="s">
        <v>7</v>
      </c>
      <c r="E4" s="4"/>
      <c r="F4" s="4"/>
      <c r="G4" s="4"/>
      <c r="H4" s="3" t="s">
        <v>8</v>
      </c>
      <c r="I4" s="3"/>
      <c r="J4" s="3"/>
      <c r="K4" s="3"/>
      <c r="L4" s="3"/>
      <c r="M4" s="3"/>
      <c r="N4" s="3"/>
      <c r="O4" s="3"/>
      <c r="P4" s="3"/>
      <c r="Q4" s="11"/>
      <c r="R4" s="11"/>
      <c r="S4" s="11"/>
      <c r="T4" s="11"/>
      <c r="U4" s="11"/>
      <c r="V4" s="11"/>
      <c r="W4" s="11"/>
      <c r="X4" s="11"/>
      <c r="Y4" s="11"/>
    </row>
    <row r="5" spans="1:25" ht="16.5" customHeight="1" x14ac:dyDescent="0.2">
      <c r="A5" s="11"/>
      <c r="B5" s="5" t="s">
        <v>9</v>
      </c>
      <c r="C5" s="5"/>
      <c r="D5" s="2"/>
      <c r="E5" s="2"/>
      <c r="F5" s="2"/>
      <c r="G5" s="2"/>
      <c r="H5" s="1" t="s">
        <v>10</v>
      </c>
      <c r="I5" s="1"/>
      <c r="J5" s="1"/>
      <c r="K5" s="1"/>
      <c r="L5" s="1"/>
      <c r="M5" s="1"/>
      <c r="N5" s="1"/>
      <c r="O5" s="1"/>
      <c r="P5" s="1"/>
      <c r="Q5" s="1"/>
      <c r="R5" s="1"/>
      <c r="S5" s="10"/>
      <c r="T5" s="11"/>
      <c r="U5" s="11"/>
      <c r="V5" s="11"/>
      <c r="W5" s="11"/>
      <c r="X5" s="11"/>
      <c r="Y5" s="11"/>
    </row>
    <row r="6" spans="1:25" ht="16.5" customHeight="1" x14ac:dyDescent="0.2">
      <c r="A6" s="11"/>
      <c r="B6" s="11"/>
      <c r="C6" s="16" t="s">
        <v>11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16.5" customHeight="1" x14ac:dyDescent="0.2">
      <c r="A7" s="11"/>
      <c r="B7" s="11" t="s">
        <v>12</v>
      </c>
      <c r="C7" s="17" t="s">
        <v>13</v>
      </c>
      <c r="D7" s="17" t="s">
        <v>14</v>
      </c>
      <c r="E7" s="17" t="s">
        <v>15</v>
      </c>
      <c r="F7" s="17" t="s">
        <v>16</v>
      </c>
      <c r="G7" s="17" t="s">
        <v>17</v>
      </c>
      <c r="H7" s="17" t="s">
        <v>18</v>
      </c>
      <c r="I7" s="17" t="s">
        <v>19</v>
      </c>
      <c r="J7" s="17" t="s">
        <v>20</v>
      </c>
      <c r="K7" s="17" t="s">
        <v>21</v>
      </c>
      <c r="L7" s="17" t="s">
        <v>22</v>
      </c>
      <c r="M7" s="17" t="s">
        <v>23</v>
      </c>
      <c r="N7" s="17" t="s">
        <v>24</v>
      </c>
      <c r="O7" s="17" t="s">
        <v>25</v>
      </c>
      <c r="P7" s="17" t="s">
        <v>26</v>
      </c>
      <c r="Q7" s="17" t="s">
        <v>27</v>
      </c>
      <c r="R7" s="17" t="s">
        <v>28</v>
      </c>
      <c r="S7" s="17" t="s">
        <v>29</v>
      </c>
      <c r="T7" s="17" t="s">
        <v>30</v>
      </c>
      <c r="U7" s="17" t="s">
        <v>31</v>
      </c>
      <c r="V7" s="17" t="s">
        <v>32</v>
      </c>
      <c r="W7" s="17" t="s">
        <v>33</v>
      </c>
      <c r="X7" s="11"/>
      <c r="Y7" s="11"/>
    </row>
    <row r="8" spans="1:25" ht="16.5" customHeight="1" x14ac:dyDescent="0.2">
      <c r="A8" s="11">
        <f t="shared" ref="A8:A39" si="0">IF(C8&gt;0,1,0)</f>
        <v>0</v>
      </c>
      <c r="B8" s="18" t="s">
        <v>34</v>
      </c>
      <c r="C8" s="17">
        <f t="shared" ref="C8:C71" si="1">SUM(D8:AB8)</f>
        <v>0</v>
      </c>
      <c r="X8" s="11"/>
      <c r="Y8" s="11"/>
    </row>
    <row r="9" spans="1:25" ht="16.5" customHeight="1" x14ac:dyDescent="0.2">
      <c r="A9" s="11">
        <f t="shared" si="0"/>
        <v>0</v>
      </c>
      <c r="B9" s="18" t="s">
        <v>35</v>
      </c>
      <c r="C9" s="17">
        <f t="shared" si="1"/>
        <v>0</v>
      </c>
      <c r="X9" s="11"/>
      <c r="Y9" s="11"/>
    </row>
    <row r="10" spans="1:25" ht="16.5" customHeight="1" x14ac:dyDescent="0.2">
      <c r="A10" s="11">
        <f t="shared" si="0"/>
        <v>0</v>
      </c>
      <c r="B10" s="18" t="s">
        <v>36</v>
      </c>
      <c r="C10" s="17">
        <f t="shared" si="1"/>
        <v>0</v>
      </c>
      <c r="X10" s="11"/>
      <c r="Y10" s="11"/>
    </row>
    <row r="11" spans="1:25" ht="16.5" customHeight="1" x14ac:dyDescent="0.2">
      <c r="A11" s="11">
        <f t="shared" si="0"/>
        <v>0</v>
      </c>
      <c r="B11" s="18" t="s">
        <v>37</v>
      </c>
      <c r="C11" s="17">
        <f t="shared" si="1"/>
        <v>0</v>
      </c>
      <c r="X11" s="11"/>
      <c r="Y11" s="11"/>
    </row>
    <row r="12" spans="1:25" ht="16.5" customHeight="1" x14ac:dyDescent="0.2">
      <c r="A12" s="11">
        <f t="shared" si="0"/>
        <v>0</v>
      </c>
      <c r="B12" s="18" t="s">
        <v>38</v>
      </c>
      <c r="C12" s="17">
        <f t="shared" si="1"/>
        <v>0</v>
      </c>
      <c r="X12" s="11"/>
      <c r="Y12" s="11"/>
    </row>
    <row r="13" spans="1:25" ht="16.5" customHeight="1" x14ac:dyDescent="0.2">
      <c r="A13" s="11">
        <f t="shared" si="0"/>
        <v>0</v>
      </c>
      <c r="B13" s="18" t="s">
        <v>39</v>
      </c>
      <c r="C13" s="17">
        <f t="shared" si="1"/>
        <v>0</v>
      </c>
      <c r="X13" s="11"/>
      <c r="Y13" s="11"/>
    </row>
    <row r="14" spans="1:25" ht="16.5" customHeight="1" x14ac:dyDescent="0.2">
      <c r="A14" s="11">
        <f t="shared" si="0"/>
        <v>0</v>
      </c>
      <c r="B14" s="18" t="s">
        <v>40</v>
      </c>
      <c r="C14" s="17">
        <f t="shared" si="1"/>
        <v>0</v>
      </c>
      <c r="X14" s="11"/>
      <c r="Y14" s="11"/>
    </row>
    <row r="15" spans="1:25" ht="16.5" customHeight="1" x14ac:dyDescent="0.2">
      <c r="A15" s="11">
        <f t="shared" si="0"/>
        <v>0</v>
      </c>
      <c r="B15" s="18" t="s">
        <v>41</v>
      </c>
      <c r="C15" s="17">
        <f t="shared" si="1"/>
        <v>0</v>
      </c>
      <c r="X15" s="11"/>
      <c r="Y15" s="11"/>
    </row>
    <row r="16" spans="1:25" ht="16.5" customHeight="1" x14ac:dyDescent="0.2">
      <c r="A16" s="11">
        <f t="shared" si="0"/>
        <v>0</v>
      </c>
      <c r="B16" s="18" t="s">
        <v>42</v>
      </c>
      <c r="C16" s="17">
        <f t="shared" si="1"/>
        <v>0</v>
      </c>
      <c r="X16" s="11"/>
      <c r="Y16" s="11"/>
    </row>
    <row r="17" spans="1:25" ht="16.5" customHeight="1" x14ac:dyDescent="0.2">
      <c r="A17" s="11">
        <f t="shared" si="0"/>
        <v>0</v>
      </c>
      <c r="B17" s="8" t="s">
        <v>43</v>
      </c>
      <c r="C17" s="17">
        <f t="shared" si="1"/>
        <v>0</v>
      </c>
      <c r="X17" s="11"/>
      <c r="Y17" s="11"/>
    </row>
    <row r="18" spans="1:25" ht="16.5" customHeight="1" x14ac:dyDescent="0.2">
      <c r="A18" s="11">
        <f t="shared" si="0"/>
        <v>0</v>
      </c>
      <c r="B18" s="18" t="s">
        <v>44</v>
      </c>
      <c r="C18" s="17">
        <f t="shared" si="1"/>
        <v>0</v>
      </c>
      <c r="X18" s="11"/>
      <c r="Y18" s="11"/>
    </row>
    <row r="19" spans="1:25" ht="16.5" customHeight="1" x14ac:dyDescent="0.2">
      <c r="A19" s="11">
        <f t="shared" si="0"/>
        <v>0</v>
      </c>
      <c r="B19" s="18" t="s">
        <v>45</v>
      </c>
      <c r="C19" s="17">
        <f t="shared" si="1"/>
        <v>0</v>
      </c>
      <c r="X19" s="11"/>
      <c r="Y19" s="11"/>
    </row>
    <row r="20" spans="1:25" ht="16.5" customHeight="1" x14ac:dyDescent="0.2">
      <c r="A20" s="11">
        <f t="shared" si="0"/>
        <v>0</v>
      </c>
      <c r="B20" s="18" t="s">
        <v>46</v>
      </c>
      <c r="C20" s="17">
        <f t="shared" si="1"/>
        <v>0</v>
      </c>
      <c r="X20" s="11"/>
      <c r="Y20" s="11"/>
    </row>
    <row r="21" spans="1:25" ht="16.5" customHeight="1" x14ac:dyDescent="0.2">
      <c r="A21" s="11">
        <f t="shared" si="0"/>
        <v>0</v>
      </c>
      <c r="B21" s="18" t="s">
        <v>47</v>
      </c>
      <c r="C21" s="17">
        <f t="shared" si="1"/>
        <v>0</v>
      </c>
      <c r="X21" s="11"/>
      <c r="Y21" s="11"/>
    </row>
    <row r="22" spans="1:25" ht="16.5" customHeight="1" x14ac:dyDescent="0.2">
      <c r="A22" s="11">
        <f t="shared" si="0"/>
        <v>0</v>
      </c>
      <c r="B22" s="18" t="s">
        <v>48</v>
      </c>
      <c r="C22" s="17">
        <f t="shared" si="1"/>
        <v>0</v>
      </c>
      <c r="X22" s="11"/>
      <c r="Y22" s="11"/>
    </row>
    <row r="23" spans="1:25" ht="16.5" customHeight="1" x14ac:dyDescent="0.2">
      <c r="A23" s="11">
        <f t="shared" si="0"/>
        <v>0</v>
      </c>
      <c r="B23" s="18" t="s">
        <v>49</v>
      </c>
      <c r="C23" s="17">
        <f t="shared" si="1"/>
        <v>0</v>
      </c>
      <c r="X23" s="11"/>
      <c r="Y23" s="11"/>
    </row>
    <row r="24" spans="1:25" ht="16.5" customHeight="1" x14ac:dyDescent="0.2">
      <c r="A24" s="11">
        <f t="shared" si="0"/>
        <v>0</v>
      </c>
      <c r="B24" s="18" t="s">
        <v>50</v>
      </c>
      <c r="C24" s="17">
        <f t="shared" si="1"/>
        <v>0</v>
      </c>
      <c r="X24" s="11"/>
      <c r="Y24" s="11"/>
    </row>
    <row r="25" spans="1:25" ht="16.5" customHeight="1" x14ac:dyDescent="0.2">
      <c r="A25" s="11">
        <f t="shared" si="0"/>
        <v>0</v>
      </c>
      <c r="B25" s="18" t="s">
        <v>51</v>
      </c>
      <c r="C25" s="17">
        <f t="shared" si="1"/>
        <v>0</v>
      </c>
      <c r="X25" s="11"/>
      <c r="Y25" s="11"/>
    </row>
    <row r="26" spans="1:25" ht="16.5" customHeight="1" x14ac:dyDescent="0.2">
      <c r="A26" s="11">
        <f t="shared" si="0"/>
        <v>0</v>
      </c>
      <c r="B26" s="18" t="s">
        <v>52</v>
      </c>
      <c r="C26" s="17">
        <f t="shared" si="1"/>
        <v>0</v>
      </c>
      <c r="X26" s="11"/>
      <c r="Y26" s="11"/>
    </row>
    <row r="27" spans="1:25" ht="16.5" customHeight="1" x14ac:dyDescent="0.2">
      <c r="A27" s="11">
        <f t="shared" si="0"/>
        <v>0</v>
      </c>
      <c r="B27" s="18" t="s">
        <v>53</v>
      </c>
      <c r="C27" s="17">
        <f t="shared" si="1"/>
        <v>0</v>
      </c>
      <c r="X27" s="11"/>
      <c r="Y27" s="11"/>
    </row>
    <row r="28" spans="1:25" ht="16.5" customHeight="1" x14ac:dyDescent="0.2">
      <c r="A28" s="11">
        <f t="shared" si="0"/>
        <v>0</v>
      </c>
      <c r="B28" s="18" t="s">
        <v>54</v>
      </c>
      <c r="C28" s="17">
        <f t="shared" si="1"/>
        <v>0</v>
      </c>
      <c r="X28" s="11"/>
      <c r="Y28" s="11"/>
    </row>
    <row r="29" spans="1:25" ht="16.5" customHeight="1" x14ac:dyDescent="0.2">
      <c r="A29" s="11">
        <f t="shared" si="0"/>
        <v>0</v>
      </c>
      <c r="B29" s="18" t="s">
        <v>55</v>
      </c>
      <c r="C29" s="17">
        <f t="shared" si="1"/>
        <v>0</v>
      </c>
      <c r="X29" s="11"/>
      <c r="Y29" s="11"/>
    </row>
    <row r="30" spans="1:25" ht="16.5" customHeight="1" x14ac:dyDescent="0.2">
      <c r="A30" s="11">
        <f t="shared" si="0"/>
        <v>0</v>
      </c>
      <c r="B30" s="18" t="s">
        <v>56</v>
      </c>
      <c r="C30" s="17">
        <f t="shared" si="1"/>
        <v>0</v>
      </c>
      <c r="X30" s="11"/>
      <c r="Y30" s="11"/>
    </row>
    <row r="31" spans="1:25" ht="16.5" customHeight="1" x14ac:dyDescent="0.2">
      <c r="A31" s="11">
        <f t="shared" si="0"/>
        <v>0</v>
      </c>
      <c r="B31" s="18" t="s">
        <v>57</v>
      </c>
      <c r="C31" s="17">
        <f t="shared" si="1"/>
        <v>0</v>
      </c>
      <c r="X31" s="11"/>
      <c r="Y31" s="11"/>
    </row>
    <row r="32" spans="1:25" ht="16.5" customHeight="1" x14ac:dyDescent="0.2">
      <c r="A32" s="11">
        <f t="shared" si="0"/>
        <v>0</v>
      </c>
      <c r="B32" s="18" t="s">
        <v>58</v>
      </c>
      <c r="C32" s="17">
        <f t="shared" si="1"/>
        <v>0</v>
      </c>
      <c r="X32" s="11"/>
      <c r="Y32" s="11"/>
    </row>
    <row r="33" spans="1:25" ht="16.5" customHeight="1" x14ac:dyDescent="0.2">
      <c r="A33" s="11">
        <f t="shared" si="0"/>
        <v>0</v>
      </c>
      <c r="B33" s="18" t="s">
        <v>59</v>
      </c>
      <c r="C33" s="17">
        <f t="shared" si="1"/>
        <v>0</v>
      </c>
      <c r="X33" s="11"/>
      <c r="Y33" s="11"/>
    </row>
    <row r="34" spans="1:25" ht="16.5" customHeight="1" x14ac:dyDescent="0.2">
      <c r="A34" s="11">
        <f t="shared" si="0"/>
        <v>0</v>
      </c>
      <c r="B34" s="18" t="s">
        <v>60</v>
      </c>
      <c r="C34" s="17">
        <f t="shared" si="1"/>
        <v>0</v>
      </c>
      <c r="X34" s="11"/>
      <c r="Y34" s="11"/>
    </row>
    <row r="35" spans="1:25" ht="16.5" customHeight="1" x14ac:dyDescent="0.2">
      <c r="A35" s="11">
        <f t="shared" si="0"/>
        <v>0</v>
      </c>
      <c r="B35" s="18" t="s">
        <v>61</v>
      </c>
      <c r="C35" s="17">
        <f t="shared" si="1"/>
        <v>0</v>
      </c>
      <c r="X35" s="11"/>
      <c r="Y35" s="11"/>
    </row>
    <row r="36" spans="1:25" ht="16.5" customHeight="1" x14ac:dyDescent="0.2">
      <c r="A36" s="11">
        <f t="shared" si="0"/>
        <v>0</v>
      </c>
      <c r="B36" s="18" t="s">
        <v>62</v>
      </c>
      <c r="C36" s="17">
        <f t="shared" si="1"/>
        <v>0</v>
      </c>
      <c r="X36" s="11"/>
      <c r="Y36" s="11"/>
    </row>
    <row r="37" spans="1:25" ht="16.5" customHeight="1" x14ac:dyDescent="0.2">
      <c r="A37" s="11">
        <f t="shared" si="0"/>
        <v>0</v>
      </c>
      <c r="B37" s="18" t="s">
        <v>63</v>
      </c>
      <c r="C37" s="17">
        <f t="shared" si="1"/>
        <v>0</v>
      </c>
      <c r="X37" s="11"/>
      <c r="Y37" s="11"/>
    </row>
    <row r="38" spans="1:25" ht="16.5" customHeight="1" x14ac:dyDescent="0.2">
      <c r="A38" s="11">
        <f t="shared" si="0"/>
        <v>0</v>
      </c>
      <c r="B38" s="18" t="s">
        <v>64</v>
      </c>
      <c r="C38" s="17">
        <f t="shared" si="1"/>
        <v>0</v>
      </c>
      <c r="X38" s="11"/>
      <c r="Y38" s="11"/>
    </row>
    <row r="39" spans="1:25" ht="16.5" customHeight="1" x14ac:dyDescent="0.2">
      <c r="A39" s="11">
        <f t="shared" si="0"/>
        <v>0</v>
      </c>
      <c r="B39" s="18" t="s">
        <v>65</v>
      </c>
      <c r="C39" s="17">
        <f t="shared" si="1"/>
        <v>0</v>
      </c>
      <c r="X39" s="11"/>
      <c r="Y39" s="11"/>
    </row>
    <row r="40" spans="1:25" ht="16.5" customHeight="1" x14ac:dyDescent="0.2">
      <c r="A40" s="11">
        <v>0</v>
      </c>
      <c r="B40" s="18" t="s">
        <v>66</v>
      </c>
      <c r="C40" s="17">
        <f t="shared" si="1"/>
        <v>0</v>
      </c>
      <c r="X40" s="11"/>
      <c r="Y40" s="11"/>
    </row>
    <row r="41" spans="1:25" ht="16.5" customHeight="1" x14ac:dyDescent="0.2">
      <c r="A41" s="11">
        <f>IF(C41&gt;0,1,0)</f>
        <v>0</v>
      </c>
      <c r="B41" s="18" t="s">
        <v>67</v>
      </c>
      <c r="C41" s="17">
        <f t="shared" si="1"/>
        <v>0</v>
      </c>
      <c r="X41" s="11"/>
      <c r="Y41" s="11"/>
    </row>
    <row r="42" spans="1:25" ht="16.5" customHeight="1" x14ac:dyDescent="0.2">
      <c r="A42" s="11">
        <f>IF(C42&gt;0,1,0)</f>
        <v>0</v>
      </c>
      <c r="B42" s="18" t="s">
        <v>68</v>
      </c>
      <c r="C42" s="17">
        <f t="shared" si="1"/>
        <v>0</v>
      </c>
      <c r="X42" s="11"/>
      <c r="Y42" s="11"/>
    </row>
    <row r="43" spans="1:25" ht="16.5" customHeight="1" x14ac:dyDescent="0.2">
      <c r="A43" s="11">
        <f>IF(C43&gt;0,1,0)</f>
        <v>0</v>
      </c>
      <c r="B43" s="18" t="s">
        <v>69</v>
      </c>
      <c r="C43" s="17">
        <f t="shared" si="1"/>
        <v>0</v>
      </c>
      <c r="X43" s="11"/>
      <c r="Y43" s="11"/>
    </row>
    <row r="44" spans="1:25" ht="16.5" customHeight="1" x14ac:dyDescent="0.2">
      <c r="A44" s="11">
        <f>IF(C44&gt;0,1,0)</f>
        <v>0</v>
      </c>
      <c r="B44" s="18" t="s">
        <v>70</v>
      </c>
      <c r="C44" s="17">
        <f t="shared" si="1"/>
        <v>0</v>
      </c>
      <c r="X44" s="11"/>
      <c r="Y44" s="11"/>
    </row>
    <row r="45" spans="1:25" ht="16.5" customHeight="1" x14ac:dyDescent="0.2">
      <c r="A45" s="11">
        <v>0</v>
      </c>
      <c r="B45" s="18" t="s">
        <v>71</v>
      </c>
      <c r="C45" s="17">
        <f t="shared" si="1"/>
        <v>0</v>
      </c>
      <c r="X45" s="11"/>
      <c r="Y45" s="11"/>
    </row>
    <row r="46" spans="1:25" ht="16.5" customHeight="1" x14ac:dyDescent="0.2">
      <c r="A46" s="11">
        <f>IF(C118&gt;0,1,0)</f>
        <v>0</v>
      </c>
      <c r="B46" s="18" t="s">
        <v>72</v>
      </c>
      <c r="C46" s="17">
        <f t="shared" si="1"/>
        <v>0</v>
      </c>
      <c r="X46" s="11"/>
      <c r="Y46" s="11"/>
    </row>
    <row r="47" spans="1:25" ht="16.5" customHeight="1" x14ac:dyDescent="0.2">
      <c r="A47" s="11">
        <f>IF(C119&gt;0,1,0)</f>
        <v>0</v>
      </c>
      <c r="B47" s="18" t="s">
        <v>73</v>
      </c>
      <c r="C47" s="17">
        <f t="shared" si="1"/>
        <v>0</v>
      </c>
      <c r="X47" s="11"/>
      <c r="Y47" s="11"/>
    </row>
    <row r="48" spans="1:25" ht="16.5" customHeight="1" x14ac:dyDescent="0.2">
      <c r="A48" s="11">
        <f>IF(C120&gt;0,1,0)</f>
        <v>0</v>
      </c>
      <c r="B48" s="18" t="s">
        <v>74</v>
      </c>
      <c r="C48" s="17">
        <f t="shared" si="1"/>
        <v>0</v>
      </c>
      <c r="X48" s="11"/>
      <c r="Y48" s="11"/>
    </row>
    <row r="49" spans="1:25" ht="16.5" customHeight="1" x14ac:dyDescent="0.2">
      <c r="A49" s="11">
        <f t="shared" ref="A49:A55" si="2">IF(C49&gt;0,1,0)</f>
        <v>0</v>
      </c>
      <c r="B49" s="18" t="s">
        <v>75</v>
      </c>
      <c r="C49" s="17">
        <f t="shared" si="1"/>
        <v>0</v>
      </c>
      <c r="X49" s="11"/>
      <c r="Y49" s="11"/>
    </row>
    <row r="50" spans="1:25" ht="16.5" customHeight="1" x14ac:dyDescent="0.2">
      <c r="A50" s="11">
        <f t="shared" si="2"/>
        <v>0</v>
      </c>
      <c r="B50" s="18" t="s">
        <v>76</v>
      </c>
      <c r="C50" s="17">
        <f t="shared" si="1"/>
        <v>0</v>
      </c>
      <c r="X50" s="11"/>
      <c r="Y50" s="11"/>
    </row>
    <row r="51" spans="1:25" ht="16.5" customHeight="1" x14ac:dyDescent="0.2">
      <c r="A51" s="11">
        <f t="shared" si="2"/>
        <v>0</v>
      </c>
      <c r="B51" s="18" t="s">
        <v>77</v>
      </c>
      <c r="C51" s="17">
        <f t="shared" si="1"/>
        <v>0</v>
      </c>
      <c r="X51" s="11"/>
      <c r="Y51" s="11"/>
    </row>
    <row r="52" spans="1:25" ht="16.5" customHeight="1" x14ac:dyDescent="0.2">
      <c r="A52" s="11">
        <f t="shared" si="2"/>
        <v>0</v>
      </c>
      <c r="B52" s="18" t="s">
        <v>78</v>
      </c>
      <c r="C52" s="17">
        <f t="shared" si="1"/>
        <v>0</v>
      </c>
      <c r="X52" s="11"/>
      <c r="Y52" s="11"/>
    </row>
    <row r="53" spans="1:25" ht="16.5" customHeight="1" x14ac:dyDescent="0.2">
      <c r="A53" s="11">
        <f t="shared" si="2"/>
        <v>0</v>
      </c>
      <c r="B53" s="18" t="s">
        <v>79</v>
      </c>
      <c r="C53" s="17">
        <f t="shared" si="1"/>
        <v>0</v>
      </c>
      <c r="X53" s="11"/>
      <c r="Y53" s="11"/>
    </row>
    <row r="54" spans="1:25" ht="16.5" customHeight="1" x14ac:dyDescent="0.2">
      <c r="A54" s="11">
        <f t="shared" si="2"/>
        <v>0</v>
      </c>
      <c r="B54" s="18" t="s">
        <v>80</v>
      </c>
      <c r="C54" s="17">
        <f t="shared" si="1"/>
        <v>0</v>
      </c>
      <c r="X54" s="11"/>
      <c r="Y54" s="11"/>
    </row>
    <row r="55" spans="1:25" ht="16.5" customHeight="1" x14ac:dyDescent="0.2">
      <c r="A55" s="11">
        <f t="shared" si="2"/>
        <v>0</v>
      </c>
      <c r="B55" s="18" t="s">
        <v>81</v>
      </c>
      <c r="C55" s="17">
        <f t="shared" si="1"/>
        <v>0</v>
      </c>
      <c r="X55" s="11"/>
      <c r="Y55" s="11"/>
    </row>
    <row r="56" spans="1:25" ht="16.5" customHeight="1" x14ac:dyDescent="0.2">
      <c r="A56" s="11">
        <v>0</v>
      </c>
      <c r="B56" s="18" t="s">
        <v>82</v>
      </c>
      <c r="C56" s="17">
        <f t="shared" si="1"/>
        <v>0</v>
      </c>
      <c r="X56" s="11"/>
      <c r="Y56" s="11"/>
    </row>
    <row r="57" spans="1:25" ht="16.5" customHeight="1" x14ac:dyDescent="0.2">
      <c r="A57" s="11">
        <f t="shared" ref="A57:A62" si="3">IF(C57&gt;0,1,0)</f>
        <v>0</v>
      </c>
      <c r="B57" s="18" t="s">
        <v>83</v>
      </c>
      <c r="C57" s="17">
        <f t="shared" si="1"/>
        <v>0</v>
      </c>
      <c r="X57" s="11"/>
      <c r="Y57" s="11"/>
    </row>
    <row r="58" spans="1:25" ht="16.5" customHeight="1" x14ac:dyDescent="0.2">
      <c r="A58" s="11">
        <f t="shared" si="3"/>
        <v>0</v>
      </c>
      <c r="B58" s="18" t="s">
        <v>84</v>
      </c>
      <c r="C58" s="17">
        <f t="shared" si="1"/>
        <v>0</v>
      </c>
      <c r="X58" s="11"/>
      <c r="Y58" s="11"/>
    </row>
    <row r="59" spans="1:25" ht="16.5" customHeight="1" x14ac:dyDescent="0.2">
      <c r="A59" s="11">
        <f t="shared" si="3"/>
        <v>0</v>
      </c>
      <c r="B59" s="18" t="s">
        <v>85</v>
      </c>
      <c r="C59" s="17">
        <f t="shared" si="1"/>
        <v>0</v>
      </c>
      <c r="X59" s="11"/>
      <c r="Y59" s="11"/>
    </row>
    <row r="60" spans="1:25" ht="16.5" customHeight="1" x14ac:dyDescent="0.2">
      <c r="A60" s="11">
        <f t="shared" si="3"/>
        <v>0</v>
      </c>
      <c r="B60" s="18" t="s">
        <v>86</v>
      </c>
      <c r="C60" s="17">
        <f t="shared" si="1"/>
        <v>0</v>
      </c>
      <c r="X60" s="11"/>
      <c r="Y60" s="11"/>
    </row>
    <row r="61" spans="1:25" ht="16.5" customHeight="1" x14ac:dyDescent="0.2">
      <c r="A61" s="11">
        <f t="shared" si="3"/>
        <v>0</v>
      </c>
      <c r="B61" s="18" t="s">
        <v>87</v>
      </c>
      <c r="C61" s="17">
        <f t="shared" si="1"/>
        <v>0</v>
      </c>
      <c r="X61" s="11"/>
      <c r="Y61" s="11"/>
    </row>
    <row r="62" spans="1:25" ht="16.5" customHeight="1" x14ac:dyDescent="0.2">
      <c r="A62" s="11">
        <f t="shared" si="3"/>
        <v>0</v>
      </c>
      <c r="B62" s="18" t="s">
        <v>88</v>
      </c>
      <c r="C62" s="17">
        <f t="shared" si="1"/>
        <v>0</v>
      </c>
      <c r="X62" s="11"/>
      <c r="Y62" s="11"/>
    </row>
    <row r="63" spans="1:25" ht="16.5" customHeight="1" x14ac:dyDescent="0.2">
      <c r="A63" s="11"/>
      <c r="B63" s="18" t="s">
        <v>89</v>
      </c>
      <c r="C63" s="17">
        <f t="shared" si="1"/>
        <v>0</v>
      </c>
      <c r="X63" s="11"/>
      <c r="Y63" s="11"/>
    </row>
    <row r="64" spans="1:25" ht="16.5" customHeight="1" x14ac:dyDescent="0.2">
      <c r="A64" s="11">
        <f t="shared" ref="A64:A73" si="4">IF(C64&gt;0,1,0)</f>
        <v>0</v>
      </c>
      <c r="B64" s="18" t="s">
        <v>90</v>
      </c>
      <c r="C64" s="17">
        <f t="shared" si="1"/>
        <v>0</v>
      </c>
      <c r="X64" s="11"/>
      <c r="Y64" s="11"/>
    </row>
    <row r="65" spans="1:25" ht="16.5" customHeight="1" x14ac:dyDescent="0.2">
      <c r="A65" s="11">
        <f t="shared" si="4"/>
        <v>0</v>
      </c>
      <c r="B65" s="18" t="s">
        <v>91</v>
      </c>
      <c r="C65" s="17">
        <f t="shared" si="1"/>
        <v>0</v>
      </c>
      <c r="X65" s="11"/>
      <c r="Y65" s="11"/>
    </row>
    <row r="66" spans="1:25" ht="16.5" customHeight="1" x14ac:dyDescent="0.2">
      <c r="A66" s="11">
        <f t="shared" si="4"/>
        <v>0</v>
      </c>
      <c r="B66" s="18" t="s">
        <v>92</v>
      </c>
      <c r="C66" s="17">
        <f t="shared" si="1"/>
        <v>0</v>
      </c>
      <c r="X66" s="11"/>
      <c r="Y66" s="11"/>
    </row>
    <row r="67" spans="1:25" ht="16.5" customHeight="1" x14ac:dyDescent="0.2">
      <c r="A67" s="11">
        <f t="shared" si="4"/>
        <v>0</v>
      </c>
      <c r="B67" s="18" t="s">
        <v>93</v>
      </c>
      <c r="C67" s="17">
        <f t="shared" si="1"/>
        <v>0</v>
      </c>
      <c r="X67" s="11"/>
      <c r="Y67" s="11"/>
    </row>
    <row r="68" spans="1:25" ht="16.5" customHeight="1" x14ac:dyDescent="0.2">
      <c r="A68" s="11">
        <f t="shared" si="4"/>
        <v>0</v>
      </c>
      <c r="B68" s="18" t="s">
        <v>94</v>
      </c>
      <c r="C68" s="17">
        <f t="shared" si="1"/>
        <v>0</v>
      </c>
      <c r="X68" s="11"/>
      <c r="Y68" s="11"/>
    </row>
    <row r="69" spans="1:25" ht="16.5" customHeight="1" x14ac:dyDescent="0.2">
      <c r="A69" s="11">
        <f t="shared" si="4"/>
        <v>0</v>
      </c>
      <c r="B69" s="18" t="s">
        <v>95</v>
      </c>
      <c r="C69" s="17">
        <f t="shared" si="1"/>
        <v>0</v>
      </c>
      <c r="X69" s="11"/>
      <c r="Y69" s="11"/>
    </row>
    <row r="70" spans="1:25" ht="16.5" customHeight="1" x14ac:dyDescent="0.2">
      <c r="A70" s="11">
        <f t="shared" si="4"/>
        <v>0</v>
      </c>
      <c r="B70" s="18" t="s">
        <v>96</v>
      </c>
      <c r="C70" s="17">
        <f t="shared" si="1"/>
        <v>0</v>
      </c>
      <c r="X70" s="11"/>
      <c r="Y70" s="11"/>
    </row>
    <row r="71" spans="1:25" ht="16.5" customHeight="1" x14ac:dyDescent="0.2">
      <c r="A71" s="11">
        <f t="shared" si="4"/>
        <v>0</v>
      </c>
      <c r="B71" s="18" t="s">
        <v>97</v>
      </c>
      <c r="C71" s="17">
        <f t="shared" si="1"/>
        <v>0</v>
      </c>
      <c r="X71" s="11"/>
      <c r="Y71" s="11"/>
    </row>
    <row r="72" spans="1:25" ht="16.5" customHeight="1" x14ac:dyDescent="0.2">
      <c r="A72" s="11">
        <f t="shared" si="4"/>
        <v>0</v>
      </c>
      <c r="B72" s="18" t="s">
        <v>98</v>
      </c>
      <c r="C72" s="17">
        <f t="shared" ref="C72:C135" si="5">SUM(D72:AB72)</f>
        <v>0</v>
      </c>
      <c r="X72" s="11"/>
      <c r="Y72" s="11"/>
    </row>
    <row r="73" spans="1:25" ht="16.5" customHeight="1" x14ac:dyDescent="0.2">
      <c r="A73" s="11">
        <f t="shared" si="4"/>
        <v>0</v>
      </c>
      <c r="B73" s="18" t="s">
        <v>99</v>
      </c>
      <c r="C73" s="17">
        <f t="shared" si="5"/>
        <v>0</v>
      </c>
      <c r="X73" s="11"/>
      <c r="Y73" s="11"/>
    </row>
    <row r="74" spans="1:25" ht="16.5" customHeight="1" x14ac:dyDescent="0.2">
      <c r="A74" s="11">
        <v>0</v>
      </c>
      <c r="B74" s="18" t="s">
        <v>100</v>
      </c>
      <c r="C74" s="17">
        <f t="shared" si="5"/>
        <v>0</v>
      </c>
      <c r="X74" s="11"/>
      <c r="Y74" s="11"/>
    </row>
    <row r="75" spans="1:25" ht="16.5" customHeight="1" x14ac:dyDescent="0.2">
      <c r="A75" s="11">
        <v>0</v>
      </c>
      <c r="B75" s="18" t="s">
        <v>101</v>
      </c>
      <c r="C75" s="17">
        <f t="shared" si="5"/>
        <v>0</v>
      </c>
      <c r="X75" s="11"/>
      <c r="Y75" s="11"/>
    </row>
    <row r="76" spans="1:25" ht="16.5" customHeight="1" x14ac:dyDescent="0.2">
      <c r="A76" s="11">
        <v>0</v>
      </c>
      <c r="B76" s="18" t="s">
        <v>102</v>
      </c>
      <c r="C76" s="17">
        <f t="shared" si="5"/>
        <v>0</v>
      </c>
      <c r="X76" s="11"/>
      <c r="Y76" s="11"/>
    </row>
    <row r="77" spans="1:25" ht="16.5" customHeight="1" x14ac:dyDescent="0.2">
      <c r="A77" s="11">
        <v>0</v>
      </c>
      <c r="B77" s="18" t="s">
        <v>103</v>
      </c>
      <c r="C77" s="17">
        <f t="shared" si="5"/>
        <v>0</v>
      </c>
      <c r="X77" s="11"/>
      <c r="Y77" s="11"/>
    </row>
    <row r="78" spans="1:25" ht="16.5" customHeight="1" x14ac:dyDescent="0.2">
      <c r="A78" s="11">
        <v>0</v>
      </c>
      <c r="B78" s="18" t="s">
        <v>104</v>
      </c>
      <c r="C78" s="17">
        <f t="shared" si="5"/>
        <v>0</v>
      </c>
      <c r="X78" s="11"/>
      <c r="Y78" s="11"/>
    </row>
    <row r="79" spans="1:25" ht="16.5" customHeight="1" x14ac:dyDescent="0.2">
      <c r="A79" s="11">
        <v>0</v>
      </c>
      <c r="B79" s="18" t="s">
        <v>105</v>
      </c>
      <c r="C79" s="17">
        <f t="shared" si="5"/>
        <v>0</v>
      </c>
      <c r="X79" s="11"/>
      <c r="Y79" s="11"/>
    </row>
    <row r="80" spans="1:25" ht="16.5" customHeight="1" x14ac:dyDescent="0.2">
      <c r="A80" s="11">
        <v>0</v>
      </c>
      <c r="B80" s="18" t="s">
        <v>106</v>
      </c>
      <c r="C80" s="17">
        <f t="shared" si="5"/>
        <v>0</v>
      </c>
      <c r="X80" s="11"/>
      <c r="Y80" s="11"/>
    </row>
    <row r="81" spans="1:25" ht="16.5" customHeight="1" x14ac:dyDescent="0.2">
      <c r="A81" s="11">
        <v>0</v>
      </c>
      <c r="B81" s="18" t="s">
        <v>107</v>
      </c>
      <c r="C81" s="17">
        <f t="shared" si="5"/>
        <v>0</v>
      </c>
      <c r="X81" s="11"/>
      <c r="Y81" s="11"/>
    </row>
    <row r="82" spans="1:25" ht="16.5" customHeight="1" x14ac:dyDescent="0.2">
      <c r="A82" s="11">
        <v>0</v>
      </c>
      <c r="B82" s="18" t="s">
        <v>108</v>
      </c>
      <c r="C82" s="17">
        <f t="shared" si="5"/>
        <v>0</v>
      </c>
      <c r="X82" s="11"/>
      <c r="Y82" s="11"/>
    </row>
    <row r="83" spans="1:25" ht="16.5" customHeight="1" x14ac:dyDescent="0.2">
      <c r="A83" s="11"/>
      <c r="B83" s="18" t="s">
        <v>109</v>
      </c>
      <c r="C83" s="17">
        <f t="shared" si="5"/>
        <v>0</v>
      </c>
      <c r="X83" s="11"/>
      <c r="Y83" s="11"/>
    </row>
    <row r="84" spans="1:25" ht="16.5" customHeight="1" x14ac:dyDescent="0.2">
      <c r="A84" s="11">
        <f t="shared" ref="A84:A105" si="6">IF(C84&gt;0,1,0)</f>
        <v>0</v>
      </c>
      <c r="B84" s="18" t="s">
        <v>110</v>
      </c>
      <c r="C84" s="17">
        <f t="shared" si="5"/>
        <v>0</v>
      </c>
      <c r="X84" s="11"/>
      <c r="Y84" s="11"/>
    </row>
    <row r="85" spans="1:25" ht="16.5" customHeight="1" x14ac:dyDescent="0.2">
      <c r="A85" s="11">
        <f t="shared" si="6"/>
        <v>0</v>
      </c>
      <c r="B85" s="18" t="s">
        <v>111</v>
      </c>
      <c r="C85" s="17">
        <f t="shared" si="5"/>
        <v>0</v>
      </c>
      <c r="X85" s="11"/>
      <c r="Y85" s="11"/>
    </row>
    <row r="86" spans="1:25" ht="16.5" customHeight="1" x14ac:dyDescent="0.2">
      <c r="A86" s="11">
        <f t="shared" si="6"/>
        <v>0</v>
      </c>
      <c r="B86" s="18" t="s">
        <v>112</v>
      </c>
      <c r="C86" s="17">
        <f t="shared" si="5"/>
        <v>0</v>
      </c>
      <c r="X86" s="11"/>
      <c r="Y86" s="11"/>
    </row>
    <row r="87" spans="1:25" ht="16.5" customHeight="1" x14ac:dyDescent="0.2">
      <c r="A87" s="11">
        <f t="shared" si="6"/>
        <v>0</v>
      </c>
      <c r="B87" s="18" t="s">
        <v>113</v>
      </c>
      <c r="C87" s="17">
        <f t="shared" si="5"/>
        <v>0</v>
      </c>
      <c r="X87" s="11"/>
      <c r="Y87" s="11"/>
    </row>
    <row r="88" spans="1:25" ht="16.5" customHeight="1" x14ac:dyDescent="0.2">
      <c r="A88" s="11">
        <f t="shared" si="6"/>
        <v>0</v>
      </c>
      <c r="B88" s="18" t="s">
        <v>114</v>
      </c>
      <c r="C88" s="17">
        <f t="shared" si="5"/>
        <v>0</v>
      </c>
      <c r="X88" s="11"/>
      <c r="Y88" s="11"/>
    </row>
    <row r="89" spans="1:25" ht="16.5" customHeight="1" x14ac:dyDescent="0.2">
      <c r="A89" s="11">
        <f t="shared" si="6"/>
        <v>0</v>
      </c>
      <c r="B89" s="18" t="s">
        <v>115</v>
      </c>
      <c r="C89" s="17">
        <f t="shared" si="5"/>
        <v>0</v>
      </c>
      <c r="X89" s="11"/>
      <c r="Y89" s="11"/>
    </row>
    <row r="90" spans="1:25" ht="16.5" customHeight="1" x14ac:dyDescent="0.2">
      <c r="A90" s="11">
        <f t="shared" si="6"/>
        <v>0</v>
      </c>
      <c r="B90" s="18" t="s">
        <v>116</v>
      </c>
      <c r="C90" s="17">
        <f t="shared" si="5"/>
        <v>0</v>
      </c>
      <c r="X90" s="11"/>
      <c r="Y90" s="11"/>
    </row>
    <row r="91" spans="1:25" ht="16.5" customHeight="1" x14ac:dyDescent="0.2">
      <c r="A91" s="11">
        <f t="shared" si="6"/>
        <v>0</v>
      </c>
      <c r="B91" s="18" t="s">
        <v>117</v>
      </c>
      <c r="C91" s="17">
        <f t="shared" si="5"/>
        <v>0</v>
      </c>
      <c r="X91" s="11"/>
      <c r="Y91" s="11"/>
    </row>
    <row r="92" spans="1:25" ht="16.5" customHeight="1" x14ac:dyDescent="0.2">
      <c r="A92" s="11">
        <f t="shared" si="6"/>
        <v>0</v>
      </c>
      <c r="B92" s="18" t="s">
        <v>118</v>
      </c>
      <c r="C92" s="17">
        <f t="shared" si="5"/>
        <v>0</v>
      </c>
      <c r="X92" s="11"/>
      <c r="Y92" s="11"/>
    </row>
    <row r="93" spans="1:25" ht="16.5" customHeight="1" x14ac:dyDescent="0.2">
      <c r="A93" s="11">
        <f t="shared" si="6"/>
        <v>0</v>
      </c>
      <c r="B93" s="18" t="s">
        <v>119</v>
      </c>
      <c r="C93" s="17">
        <f t="shared" si="5"/>
        <v>0</v>
      </c>
      <c r="X93" s="11"/>
      <c r="Y93" s="11"/>
    </row>
    <row r="94" spans="1:25" ht="16.5" customHeight="1" x14ac:dyDescent="0.2">
      <c r="A94" s="11">
        <f t="shared" si="6"/>
        <v>0</v>
      </c>
      <c r="B94" s="18" t="s">
        <v>120</v>
      </c>
      <c r="C94" s="17">
        <f t="shared" si="5"/>
        <v>0</v>
      </c>
      <c r="X94" s="11"/>
      <c r="Y94" s="11"/>
    </row>
    <row r="95" spans="1:25" ht="16.5" customHeight="1" x14ac:dyDescent="0.2">
      <c r="A95" s="11">
        <f t="shared" si="6"/>
        <v>0</v>
      </c>
      <c r="B95" s="18" t="s">
        <v>121</v>
      </c>
      <c r="C95" s="17">
        <f t="shared" si="5"/>
        <v>0</v>
      </c>
      <c r="X95" s="11"/>
      <c r="Y95" s="11"/>
    </row>
    <row r="96" spans="1:25" ht="16.5" customHeight="1" x14ac:dyDescent="0.2">
      <c r="A96" s="11">
        <f t="shared" si="6"/>
        <v>0</v>
      </c>
      <c r="B96" s="18" t="s">
        <v>122</v>
      </c>
      <c r="C96" s="17">
        <f t="shared" si="5"/>
        <v>0</v>
      </c>
      <c r="X96" s="11"/>
      <c r="Y96" s="11"/>
    </row>
    <row r="97" spans="1:25" ht="16.5" customHeight="1" x14ac:dyDescent="0.2">
      <c r="A97" s="11">
        <f t="shared" si="6"/>
        <v>0</v>
      </c>
      <c r="B97" s="18" t="s">
        <v>123</v>
      </c>
      <c r="C97" s="17">
        <f t="shared" si="5"/>
        <v>0</v>
      </c>
      <c r="X97" s="11"/>
      <c r="Y97" s="11"/>
    </row>
    <row r="98" spans="1:25" ht="16.5" customHeight="1" x14ac:dyDescent="0.2">
      <c r="A98" s="11">
        <f t="shared" si="6"/>
        <v>0</v>
      </c>
      <c r="B98" s="18" t="s">
        <v>124</v>
      </c>
      <c r="C98" s="17">
        <f t="shared" si="5"/>
        <v>0</v>
      </c>
      <c r="X98" s="11"/>
      <c r="Y98" s="11"/>
    </row>
    <row r="99" spans="1:25" ht="16.5" customHeight="1" x14ac:dyDescent="0.2">
      <c r="A99" s="11">
        <f t="shared" si="6"/>
        <v>0</v>
      </c>
      <c r="B99" s="18" t="s">
        <v>125</v>
      </c>
      <c r="C99" s="17">
        <f t="shared" si="5"/>
        <v>0</v>
      </c>
      <c r="X99" s="11"/>
      <c r="Y99" s="11"/>
    </row>
    <row r="100" spans="1:25" ht="16.5" customHeight="1" x14ac:dyDescent="0.2">
      <c r="A100" s="11">
        <f t="shared" si="6"/>
        <v>0</v>
      </c>
      <c r="B100" s="18" t="s">
        <v>126</v>
      </c>
      <c r="C100" s="17">
        <f t="shared" si="5"/>
        <v>0</v>
      </c>
      <c r="X100" s="11"/>
      <c r="Y100" s="11"/>
    </row>
    <row r="101" spans="1:25" ht="16.5" customHeight="1" x14ac:dyDescent="0.2">
      <c r="A101" s="11">
        <f t="shared" si="6"/>
        <v>0</v>
      </c>
      <c r="B101" s="18" t="s">
        <v>127</v>
      </c>
      <c r="C101" s="17">
        <f t="shared" si="5"/>
        <v>0</v>
      </c>
      <c r="X101" s="11"/>
      <c r="Y101" s="11"/>
    </row>
    <row r="102" spans="1:25" ht="16.5" customHeight="1" x14ac:dyDescent="0.2">
      <c r="A102" s="11">
        <f t="shared" si="6"/>
        <v>0</v>
      </c>
      <c r="B102" s="18" t="s">
        <v>128</v>
      </c>
      <c r="C102" s="17">
        <f t="shared" si="5"/>
        <v>0</v>
      </c>
      <c r="X102" s="11"/>
      <c r="Y102" s="11"/>
    </row>
    <row r="103" spans="1:25" ht="16.5" customHeight="1" x14ac:dyDescent="0.2">
      <c r="A103" s="11">
        <f t="shared" si="6"/>
        <v>0</v>
      </c>
      <c r="B103" s="18" t="s">
        <v>129</v>
      </c>
      <c r="C103" s="17">
        <f t="shared" si="5"/>
        <v>0</v>
      </c>
      <c r="X103" s="11"/>
      <c r="Y103" s="11"/>
    </row>
    <row r="104" spans="1:25" ht="16.5" customHeight="1" x14ac:dyDescent="0.2">
      <c r="A104" s="11">
        <f t="shared" si="6"/>
        <v>0</v>
      </c>
      <c r="B104" s="18" t="s">
        <v>130</v>
      </c>
      <c r="C104" s="17">
        <f t="shared" si="5"/>
        <v>0</v>
      </c>
      <c r="X104" s="11"/>
      <c r="Y104" s="11"/>
    </row>
    <row r="105" spans="1:25" ht="16.5" customHeight="1" x14ac:dyDescent="0.2">
      <c r="A105" s="11">
        <f t="shared" si="6"/>
        <v>0</v>
      </c>
      <c r="B105" s="18" t="s">
        <v>131</v>
      </c>
      <c r="C105" s="17">
        <f t="shared" si="5"/>
        <v>0</v>
      </c>
      <c r="X105" s="11"/>
      <c r="Y105" s="11"/>
    </row>
    <row r="106" spans="1:25" ht="16.5" customHeight="1" x14ac:dyDescent="0.2">
      <c r="A106" s="11"/>
      <c r="B106" s="18" t="s">
        <v>132</v>
      </c>
      <c r="C106" s="17">
        <f t="shared" si="5"/>
        <v>0</v>
      </c>
      <c r="X106" s="11"/>
      <c r="Y106" s="11"/>
    </row>
    <row r="107" spans="1:25" ht="16.5" customHeight="1" x14ac:dyDescent="0.2">
      <c r="A107" s="11">
        <f>IF(C107&gt;0,1,0)</f>
        <v>0</v>
      </c>
      <c r="B107" s="18" t="s">
        <v>133</v>
      </c>
      <c r="C107" s="17">
        <f t="shared" si="5"/>
        <v>0</v>
      </c>
      <c r="X107" s="11"/>
      <c r="Y107" s="11"/>
    </row>
    <row r="108" spans="1:25" ht="16.5" customHeight="1" x14ac:dyDescent="0.2">
      <c r="A108" s="11">
        <f>IF(C108&gt;0,1,0)</f>
        <v>0</v>
      </c>
      <c r="B108" s="18" t="s">
        <v>134</v>
      </c>
      <c r="C108" s="17">
        <f t="shared" si="5"/>
        <v>0</v>
      </c>
      <c r="X108" s="11"/>
      <c r="Y108" s="11"/>
    </row>
    <row r="109" spans="1:25" ht="16.5" customHeight="1" x14ac:dyDescent="0.2">
      <c r="A109" s="11">
        <f>IF(C109&gt;0,1,0)</f>
        <v>0</v>
      </c>
      <c r="B109" s="18" t="s">
        <v>135</v>
      </c>
      <c r="C109" s="17">
        <f t="shared" si="5"/>
        <v>0</v>
      </c>
      <c r="X109" s="11"/>
      <c r="Y109" s="11"/>
    </row>
    <row r="110" spans="1:25" ht="16.5" customHeight="1" x14ac:dyDescent="0.2">
      <c r="A110" s="11">
        <f>IF(C110&gt;0,1,0)</f>
        <v>0</v>
      </c>
      <c r="B110" s="18" t="s">
        <v>136</v>
      </c>
      <c r="C110" s="17">
        <f t="shared" si="5"/>
        <v>0</v>
      </c>
      <c r="X110" s="11"/>
      <c r="Y110" s="11"/>
    </row>
    <row r="111" spans="1:25" ht="16.5" customHeight="1" x14ac:dyDescent="0.2">
      <c r="A111" s="11"/>
      <c r="B111" s="18" t="s">
        <v>137</v>
      </c>
      <c r="C111" s="17">
        <f t="shared" si="5"/>
        <v>0</v>
      </c>
      <c r="X111" s="11"/>
      <c r="Y111" s="11"/>
    </row>
    <row r="112" spans="1:25" ht="16.5" customHeight="1" x14ac:dyDescent="0.2">
      <c r="A112" s="11">
        <f t="shared" ref="A112:A134" si="7">IF(C112&gt;0,1,0)</f>
        <v>0</v>
      </c>
      <c r="B112" s="18" t="s">
        <v>138</v>
      </c>
      <c r="C112" s="17">
        <f t="shared" si="5"/>
        <v>0</v>
      </c>
      <c r="X112" s="11"/>
      <c r="Y112" s="11"/>
    </row>
    <row r="113" spans="1:25" ht="16.5" customHeight="1" x14ac:dyDescent="0.2">
      <c r="A113" s="11">
        <f t="shared" si="7"/>
        <v>0</v>
      </c>
      <c r="B113" s="18" t="s">
        <v>139</v>
      </c>
      <c r="C113" s="17">
        <f t="shared" si="5"/>
        <v>0</v>
      </c>
      <c r="X113" s="11"/>
      <c r="Y113" s="11"/>
    </row>
    <row r="114" spans="1:25" ht="16.5" customHeight="1" x14ac:dyDescent="0.2">
      <c r="A114" s="11">
        <f t="shared" si="7"/>
        <v>0</v>
      </c>
      <c r="B114" s="18" t="s">
        <v>140</v>
      </c>
      <c r="C114" s="17">
        <f t="shared" si="5"/>
        <v>0</v>
      </c>
      <c r="X114" s="11"/>
      <c r="Y114" s="11"/>
    </row>
    <row r="115" spans="1:25" ht="16.5" customHeight="1" x14ac:dyDescent="0.2">
      <c r="A115" s="11">
        <f t="shared" si="7"/>
        <v>0</v>
      </c>
      <c r="B115" s="18" t="s">
        <v>141</v>
      </c>
      <c r="C115" s="17">
        <f t="shared" si="5"/>
        <v>0</v>
      </c>
      <c r="X115" s="11"/>
      <c r="Y115" s="11"/>
    </row>
    <row r="116" spans="1:25" ht="16.5" customHeight="1" x14ac:dyDescent="0.2">
      <c r="A116" s="11">
        <f t="shared" si="7"/>
        <v>0</v>
      </c>
      <c r="B116" s="18" t="s">
        <v>142</v>
      </c>
      <c r="C116" s="17">
        <f t="shared" si="5"/>
        <v>0</v>
      </c>
      <c r="X116" s="11"/>
      <c r="Y116" s="11"/>
    </row>
    <row r="117" spans="1:25" ht="16.5" customHeight="1" x14ac:dyDescent="0.2">
      <c r="A117" s="11">
        <f t="shared" si="7"/>
        <v>0</v>
      </c>
      <c r="B117" s="18" t="s">
        <v>143</v>
      </c>
      <c r="C117" s="17">
        <f t="shared" si="5"/>
        <v>0</v>
      </c>
      <c r="X117" s="11"/>
      <c r="Y117" s="11"/>
    </row>
    <row r="118" spans="1:25" ht="16.5" customHeight="1" x14ac:dyDescent="0.2">
      <c r="A118" s="11">
        <f t="shared" si="7"/>
        <v>0</v>
      </c>
      <c r="B118" s="18" t="s">
        <v>144</v>
      </c>
      <c r="C118" s="17">
        <f t="shared" si="5"/>
        <v>0</v>
      </c>
      <c r="X118" s="11"/>
      <c r="Y118" s="11"/>
    </row>
    <row r="119" spans="1:25" ht="16.5" customHeight="1" x14ac:dyDescent="0.2">
      <c r="A119" s="11">
        <f t="shared" si="7"/>
        <v>0</v>
      </c>
      <c r="B119" s="18" t="s">
        <v>145</v>
      </c>
      <c r="C119" s="17">
        <f t="shared" si="5"/>
        <v>0</v>
      </c>
      <c r="X119" s="11"/>
      <c r="Y119" s="11"/>
    </row>
    <row r="120" spans="1:25" ht="16.5" customHeight="1" x14ac:dyDescent="0.2">
      <c r="A120" s="11">
        <f t="shared" si="7"/>
        <v>0</v>
      </c>
      <c r="B120" s="18" t="s">
        <v>146</v>
      </c>
      <c r="C120" s="17">
        <f t="shared" si="5"/>
        <v>0</v>
      </c>
      <c r="X120" s="11"/>
      <c r="Y120" s="11"/>
    </row>
    <row r="121" spans="1:25" ht="16.5" customHeight="1" x14ac:dyDescent="0.2">
      <c r="A121" s="11">
        <f t="shared" si="7"/>
        <v>0</v>
      </c>
      <c r="B121" s="18" t="s">
        <v>147</v>
      </c>
      <c r="C121" s="17">
        <f t="shared" si="5"/>
        <v>0</v>
      </c>
      <c r="X121" s="11"/>
      <c r="Y121" s="11"/>
    </row>
    <row r="122" spans="1:25" ht="16.5" customHeight="1" x14ac:dyDescent="0.2">
      <c r="A122" s="11">
        <f t="shared" si="7"/>
        <v>0</v>
      </c>
      <c r="B122" s="18" t="s">
        <v>148</v>
      </c>
      <c r="C122" s="17">
        <f t="shared" si="5"/>
        <v>0</v>
      </c>
      <c r="X122" s="11"/>
      <c r="Y122" s="11"/>
    </row>
    <row r="123" spans="1:25" ht="16.5" customHeight="1" x14ac:dyDescent="0.2">
      <c r="A123" s="11">
        <f t="shared" si="7"/>
        <v>0</v>
      </c>
      <c r="B123" s="18" t="s">
        <v>149</v>
      </c>
      <c r="C123" s="17">
        <f t="shared" si="5"/>
        <v>0</v>
      </c>
      <c r="X123" s="11"/>
      <c r="Y123" s="11"/>
    </row>
    <row r="124" spans="1:25" ht="16.5" customHeight="1" x14ac:dyDescent="0.2">
      <c r="A124" s="11">
        <f t="shared" si="7"/>
        <v>0</v>
      </c>
      <c r="B124" s="18" t="s">
        <v>150</v>
      </c>
      <c r="C124" s="17">
        <f t="shared" si="5"/>
        <v>0</v>
      </c>
      <c r="X124" s="11"/>
      <c r="Y124" s="11"/>
    </row>
    <row r="125" spans="1:25" ht="16.5" customHeight="1" x14ac:dyDescent="0.2">
      <c r="A125" s="11">
        <f t="shared" si="7"/>
        <v>0</v>
      </c>
      <c r="B125" s="18" t="s">
        <v>151</v>
      </c>
      <c r="C125" s="17">
        <f t="shared" si="5"/>
        <v>0</v>
      </c>
      <c r="X125" s="11"/>
      <c r="Y125" s="11"/>
    </row>
    <row r="126" spans="1:25" ht="16.5" customHeight="1" x14ac:dyDescent="0.2">
      <c r="A126" s="11">
        <f t="shared" si="7"/>
        <v>0</v>
      </c>
      <c r="B126" s="18" t="s">
        <v>152</v>
      </c>
      <c r="C126" s="17">
        <f t="shared" si="5"/>
        <v>0</v>
      </c>
      <c r="X126" s="11"/>
      <c r="Y126" s="11"/>
    </row>
    <row r="127" spans="1:25" ht="16.5" customHeight="1" x14ac:dyDescent="0.2">
      <c r="A127" s="11">
        <f t="shared" si="7"/>
        <v>0</v>
      </c>
      <c r="B127" s="18" t="s">
        <v>153</v>
      </c>
      <c r="C127" s="17">
        <f t="shared" si="5"/>
        <v>0</v>
      </c>
      <c r="X127" s="11"/>
      <c r="Y127" s="11"/>
    </row>
    <row r="128" spans="1:25" ht="16.5" customHeight="1" x14ac:dyDescent="0.2">
      <c r="A128" s="11">
        <f t="shared" si="7"/>
        <v>0</v>
      </c>
      <c r="B128" s="18" t="s">
        <v>154</v>
      </c>
      <c r="C128" s="17">
        <f t="shared" si="5"/>
        <v>0</v>
      </c>
      <c r="X128" s="11"/>
      <c r="Y128" s="11"/>
    </row>
    <row r="129" spans="1:25" ht="16.5" customHeight="1" x14ac:dyDescent="0.2">
      <c r="A129" s="11">
        <f t="shared" si="7"/>
        <v>0</v>
      </c>
      <c r="B129" s="18" t="s">
        <v>155</v>
      </c>
      <c r="C129" s="17">
        <f t="shared" si="5"/>
        <v>0</v>
      </c>
      <c r="X129" s="11"/>
      <c r="Y129" s="11"/>
    </row>
    <row r="130" spans="1:25" ht="16.5" customHeight="1" x14ac:dyDescent="0.2">
      <c r="A130" s="11">
        <f t="shared" si="7"/>
        <v>0</v>
      </c>
      <c r="B130" s="18" t="s">
        <v>156</v>
      </c>
      <c r="C130" s="17">
        <f t="shared" si="5"/>
        <v>0</v>
      </c>
      <c r="X130" s="11"/>
      <c r="Y130" s="11"/>
    </row>
    <row r="131" spans="1:25" ht="16.5" customHeight="1" x14ac:dyDescent="0.2">
      <c r="A131" s="11">
        <f t="shared" si="7"/>
        <v>0</v>
      </c>
      <c r="B131" s="18" t="s">
        <v>157</v>
      </c>
      <c r="C131" s="17">
        <f t="shared" si="5"/>
        <v>0</v>
      </c>
      <c r="X131" s="11"/>
      <c r="Y131" s="11"/>
    </row>
    <row r="132" spans="1:25" ht="16.5" customHeight="1" x14ac:dyDescent="0.2">
      <c r="A132" s="11">
        <f t="shared" si="7"/>
        <v>0</v>
      </c>
      <c r="B132" s="18" t="s">
        <v>158</v>
      </c>
      <c r="C132" s="17">
        <f t="shared" si="5"/>
        <v>0</v>
      </c>
      <c r="X132" s="11"/>
      <c r="Y132" s="11"/>
    </row>
    <row r="133" spans="1:25" ht="16.5" customHeight="1" x14ac:dyDescent="0.2">
      <c r="A133" s="11">
        <f t="shared" si="7"/>
        <v>0</v>
      </c>
      <c r="B133" s="18" t="s">
        <v>159</v>
      </c>
      <c r="C133" s="17">
        <f t="shared" si="5"/>
        <v>0</v>
      </c>
      <c r="X133" s="11"/>
      <c r="Y133" s="11"/>
    </row>
    <row r="134" spans="1:25" ht="16.5" customHeight="1" x14ac:dyDescent="0.2">
      <c r="A134" s="11">
        <f t="shared" si="7"/>
        <v>0</v>
      </c>
      <c r="B134" s="18" t="s">
        <v>160</v>
      </c>
      <c r="C134" s="17">
        <f t="shared" si="5"/>
        <v>0</v>
      </c>
      <c r="X134" s="11"/>
      <c r="Y134" s="11"/>
    </row>
    <row r="135" spans="1:25" ht="16.5" customHeight="1" x14ac:dyDescent="0.2">
      <c r="A135" s="11"/>
      <c r="B135" s="18" t="s">
        <v>161</v>
      </c>
      <c r="C135" s="17">
        <f t="shared" si="5"/>
        <v>0</v>
      </c>
      <c r="X135" s="11"/>
      <c r="Y135" s="11"/>
    </row>
    <row r="136" spans="1:25" ht="16.5" customHeight="1" x14ac:dyDescent="0.2">
      <c r="A136" s="11">
        <f t="shared" ref="A136:A147" si="8">IF(C136&gt;0,1,0)</f>
        <v>0</v>
      </c>
      <c r="B136" s="18" t="s">
        <v>162</v>
      </c>
      <c r="C136" s="17">
        <f t="shared" ref="C136:C199" si="9">SUM(D136:AB136)</f>
        <v>0</v>
      </c>
      <c r="X136" s="11"/>
      <c r="Y136" s="11"/>
    </row>
    <row r="137" spans="1:25" ht="16.5" customHeight="1" x14ac:dyDescent="0.2">
      <c r="A137" s="11">
        <f t="shared" si="8"/>
        <v>0</v>
      </c>
      <c r="B137" s="18" t="s">
        <v>163</v>
      </c>
      <c r="C137" s="17">
        <f t="shared" si="9"/>
        <v>0</v>
      </c>
      <c r="X137" s="11"/>
      <c r="Y137" s="11"/>
    </row>
    <row r="138" spans="1:25" ht="16.5" customHeight="1" x14ac:dyDescent="0.2">
      <c r="A138" s="11">
        <f t="shared" si="8"/>
        <v>0</v>
      </c>
      <c r="B138" s="18" t="s">
        <v>164</v>
      </c>
      <c r="C138" s="17">
        <f t="shared" si="9"/>
        <v>0</v>
      </c>
      <c r="X138" s="11"/>
      <c r="Y138" s="11"/>
    </row>
    <row r="139" spans="1:25" ht="16.5" customHeight="1" x14ac:dyDescent="0.2">
      <c r="A139" s="11">
        <f t="shared" si="8"/>
        <v>0</v>
      </c>
      <c r="B139" s="18" t="s">
        <v>165</v>
      </c>
      <c r="C139" s="17">
        <f t="shared" si="9"/>
        <v>0</v>
      </c>
      <c r="X139" s="11"/>
      <c r="Y139" s="11"/>
    </row>
    <row r="140" spans="1:25" ht="16.5" customHeight="1" x14ac:dyDescent="0.2">
      <c r="A140" s="11">
        <f t="shared" si="8"/>
        <v>0</v>
      </c>
      <c r="B140" s="18" t="s">
        <v>166</v>
      </c>
      <c r="C140" s="17">
        <f t="shared" si="9"/>
        <v>0</v>
      </c>
      <c r="X140" s="11"/>
      <c r="Y140" s="11"/>
    </row>
    <row r="141" spans="1:25" ht="16.5" customHeight="1" x14ac:dyDescent="0.2">
      <c r="A141" s="11">
        <f t="shared" si="8"/>
        <v>0</v>
      </c>
      <c r="B141" s="18" t="s">
        <v>167</v>
      </c>
      <c r="C141" s="17">
        <f t="shared" si="9"/>
        <v>0</v>
      </c>
      <c r="X141" s="11"/>
      <c r="Y141" s="11"/>
    </row>
    <row r="142" spans="1:25" ht="16.5" customHeight="1" x14ac:dyDescent="0.2">
      <c r="A142" s="11">
        <f t="shared" si="8"/>
        <v>0</v>
      </c>
      <c r="B142" s="18" t="s">
        <v>168</v>
      </c>
      <c r="C142" s="17">
        <f t="shared" si="9"/>
        <v>0</v>
      </c>
      <c r="X142" s="11"/>
      <c r="Y142" s="11"/>
    </row>
    <row r="143" spans="1:25" ht="16.5" customHeight="1" x14ac:dyDescent="0.2">
      <c r="A143" s="11">
        <f t="shared" si="8"/>
        <v>0</v>
      </c>
      <c r="B143" s="18" t="s">
        <v>169</v>
      </c>
      <c r="C143" s="17">
        <f t="shared" si="9"/>
        <v>0</v>
      </c>
      <c r="X143" s="11"/>
      <c r="Y143" s="11"/>
    </row>
    <row r="144" spans="1:25" ht="16.5" customHeight="1" x14ac:dyDescent="0.2">
      <c r="A144" s="11">
        <f t="shared" si="8"/>
        <v>0</v>
      </c>
      <c r="B144" s="18" t="s">
        <v>170</v>
      </c>
      <c r="C144" s="17">
        <f t="shared" si="9"/>
        <v>0</v>
      </c>
      <c r="X144" s="11"/>
      <c r="Y144" s="11"/>
    </row>
    <row r="145" spans="1:25" ht="16.5" customHeight="1" x14ac:dyDescent="0.2">
      <c r="A145" s="11">
        <f t="shared" si="8"/>
        <v>0</v>
      </c>
      <c r="B145" s="18" t="s">
        <v>171</v>
      </c>
      <c r="C145" s="17">
        <f t="shared" si="9"/>
        <v>0</v>
      </c>
      <c r="X145" s="11"/>
      <c r="Y145" s="11"/>
    </row>
    <row r="146" spans="1:25" ht="16.5" customHeight="1" x14ac:dyDescent="0.2">
      <c r="A146" s="11">
        <f t="shared" si="8"/>
        <v>0</v>
      </c>
      <c r="B146" s="18" t="s">
        <v>172</v>
      </c>
      <c r="C146" s="17">
        <f t="shared" si="9"/>
        <v>0</v>
      </c>
      <c r="X146" s="11"/>
      <c r="Y146" s="11"/>
    </row>
    <row r="147" spans="1:25" ht="16.5" customHeight="1" x14ac:dyDescent="0.2">
      <c r="A147" s="11">
        <f t="shared" si="8"/>
        <v>0</v>
      </c>
      <c r="B147" s="18" t="s">
        <v>173</v>
      </c>
      <c r="C147" s="17">
        <f t="shared" si="9"/>
        <v>0</v>
      </c>
      <c r="X147" s="11"/>
      <c r="Y147" s="11"/>
    </row>
    <row r="148" spans="1:25" ht="16.5" customHeight="1" x14ac:dyDescent="0.2">
      <c r="A148" s="11"/>
      <c r="B148" s="18" t="s">
        <v>174</v>
      </c>
      <c r="C148" s="17">
        <f t="shared" si="9"/>
        <v>0</v>
      </c>
      <c r="X148" s="11"/>
      <c r="Y148" s="11"/>
    </row>
    <row r="149" spans="1:25" ht="16.5" customHeight="1" x14ac:dyDescent="0.2">
      <c r="A149" s="11">
        <f t="shared" ref="A149:A156" si="10">IF(C149&gt;0,1,0)</f>
        <v>0</v>
      </c>
      <c r="B149" s="18" t="s">
        <v>175</v>
      </c>
      <c r="C149" s="17">
        <f t="shared" si="9"/>
        <v>0</v>
      </c>
      <c r="X149" s="11"/>
      <c r="Y149" s="11"/>
    </row>
    <row r="150" spans="1:25" ht="16.5" customHeight="1" x14ac:dyDescent="0.2">
      <c r="A150" s="11">
        <f t="shared" si="10"/>
        <v>0</v>
      </c>
      <c r="B150" s="18" t="s">
        <v>176</v>
      </c>
      <c r="C150" s="17">
        <f t="shared" si="9"/>
        <v>0</v>
      </c>
      <c r="X150" s="11"/>
      <c r="Y150" s="11"/>
    </row>
    <row r="151" spans="1:25" ht="16.5" customHeight="1" x14ac:dyDescent="0.2">
      <c r="A151" s="11">
        <f t="shared" si="10"/>
        <v>0</v>
      </c>
      <c r="B151" s="18" t="s">
        <v>177</v>
      </c>
      <c r="C151" s="17">
        <f t="shared" si="9"/>
        <v>0</v>
      </c>
      <c r="X151" s="11"/>
      <c r="Y151" s="11"/>
    </row>
    <row r="152" spans="1:25" ht="16.5" customHeight="1" x14ac:dyDescent="0.2">
      <c r="A152" s="11">
        <f t="shared" si="10"/>
        <v>0</v>
      </c>
      <c r="B152" s="18" t="s">
        <v>178</v>
      </c>
      <c r="C152" s="17">
        <f t="shared" si="9"/>
        <v>0</v>
      </c>
      <c r="X152" s="11"/>
      <c r="Y152" s="11"/>
    </row>
    <row r="153" spans="1:25" ht="16.5" customHeight="1" x14ac:dyDescent="0.2">
      <c r="A153" s="11">
        <f t="shared" si="10"/>
        <v>0</v>
      </c>
      <c r="B153" s="18" t="s">
        <v>179</v>
      </c>
      <c r="C153" s="17">
        <f t="shared" si="9"/>
        <v>0</v>
      </c>
      <c r="X153" s="11"/>
      <c r="Y153" s="11"/>
    </row>
    <row r="154" spans="1:25" ht="16.5" customHeight="1" x14ac:dyDescent="0.2">
      <c r="A154" s="11">
        <f t="shared" si="10"/>
        <v>0</v>
      </c>
      <c r="B154" s="18" t="s">
        <v>180</v>
      </c>
      <c r="C154" s="17">
        <f t="shared" si="9"/>
        <v>0</v>
      </c>
      <c r="X154" s="11"/>
      <c r="Y154" s="11"/>
    </row>
    <row r="155" spans="1:25" ht="16.5" customHeight="1" x14ac:dyDescent="0.2">
      <c r="A155" s="11">
        <f t="shared" si="10"/>
        <v>0</v>
      </c>
      <c r="B155" s="18" t="s">
        <v>181</v>
      </c>
      <c r="C155" s="17">
        <f t="shared" si="9"/>
        <v>0</v>
      </c>
      <c r="X155" s="11"/>
      <c r="Y155" s="11"/>
    </row>
    <row r="156" spans="1:25" ht="16.5" customHeight="1" x14ac:dyDescent="0.2">
      <c r="A156" s="11">
        <f t="shared" si="10"/>
        <v>0</v>
      </c>
      <c r="B156" s="18" t="s">
        <v>182</v>
      </c>
      <c r="C156" s="17">
        <f t="shared" si="9"/>
        <v>0</v>
      </c>
      <c r="X156" s="11"/>
      <c r="Y156" s="11"/>
    </row>
    <row r="157" spans="1:25" ht="16.5" customHeight="1" x14ac:dyDescent="0.2">
      <c r="A157" s="11"/>
      <c r="B157" s="18" t="s">
        <v>183</v>
      </c>
      <c r="C157" s="17">
        <f t="shared" si="9"/>
        <v>0</v>
      </c>
      <c r="X157" s="11"/>
      <c r="Y157" s="11"/>
    </row>
    <row r="158" spans="1:25" ht="16.5" customHeight="1" x14ac:dyDescent="0.2">
      <c r="A158" s="11">
        <f>IF(C158&gt;0,1,0)</f>
        <v>0</v>
      </c>
      <c r="B158" s="18" t="s">
        <v>184</v>
      </c>
      <c r="C158" s="17">
        <f t="shared" si="9"/>
        <v>0</v>
      </c>
      <c r="X158" s="11"/>
      <c r="Y158" s="11"/>
    </row>
    <row r="159" spans="1:25" ht="16.5" customHeight="1" x14ac:dyDescent="0.2">
      <c r="A159" s="11">
        <f>IF(C159&gt;0,1,0)</f>
        <v>0</v>
      </c>
      <c r="B159" s="18" t="s">
        <v>185</v>
      </c>
      <c r="C159" s="17">
        <f t="shared" si="9"/>
        <v>0</v>
      </c>
      <c r="X159" s="11"/>
      <c r="Y159" s="11"/>
    </row>
    <row r="160" spans="1:25" ht="16.5" customHeight="1" x14ac:dyDescent="0.2">
      <c r="A160" s="11">
        <v>0</v>
      </c>
      <c r="B160" s="18" t="s">
        <v>186</v>
      </c>
      <c r="C160" s="17">
        <f t="shared" si="9"/>
        <v>0</v>
      </c>
      <c r="X160" s="11"/>
      <c r="Y160" s="11"/>
    </row>
    <row r="161" spans="1:25" ht="16.5" customHeight="1" x14ac:dyDescent="0.2">
      <c r="A161" s="11">
        <f t="shared" ref="A161:A192" si="11">IF(C161&gt;0,1,0)</f>
        <v>0</v>
      </c>
      <c r="B161" s="18" t="s">
        <v>187</v>
      </c>
      <c r="C161" s="17">
        <f t="shared" si="9"/>
        <v>0</v>
      </c>
      <c r="X161" s="11"/>
      <c r="Y161" s="11"/>
    </row>
    <row r="162" spans="1:25" ht="16.5" customHeight="1" x14ac:dyDescent="0.2">
      <c r="A162" s="11">
        <f t="shared" si="11"/>
        <v>0</v>
      </c>
      <c r="B162" s="18" t="s">
        <v>188</v>
      </c>
      <c r="C162" s="17">
        <f t="shared" si="9"/>
        <v>0</v>
      </c>
      <c r="X162" s="11"/>
      <c r="Y162" s="11"/>
    </row>
    <row r="163" spans="1:25" ht="16.5" customHeight="1" x14ac:dyDescent="0.2">
      <c r="A163" s="11">
        <f t="shared" si="11"/>
        <v>0</v>
      </c>
      <c r="B163" s="18" t="s">
        <v>189</v>
      </c>
      <c r="C163" s="17">
        <f t="shared" si="9"/>
        <v>0</v>
      </c>
      <c r="X163" s="11"/>
      <c r="Y163" s="11"/>
    </row>
    <row r="164" spans="1:25" ht="16.5" customHeight="1" x14ac:dyDescent="0.2">
      <c r="A164" s="11">
        <f t="shared" si="11"/>
        <v>0</v>
      </c>
      <c r="B164" s="18" t="s">
        <v>190</v>
      </c>
      <c r="C164" s="17">
        <f t="shared" si="9"/>
        <v>0</v>
      </c>
      <c r="X164" s="11"/>
      <c r="Y164" s="11"/>
    </row>
    <row r="165" spans="1:25" ht="16.5" customHeight="1" x14ac:dyDescent="0.2">
      <c r="A165" s="11">
        <f t="shared" si="11"/>
        <v>0</v>
      </c>
      <c r="B165" s="18" t="s">
        <v>191</v>
      </c>
      <c r="C165" s="17">
        <f t="shared" si="9"/>
        <v>0</v>
      </c>
      <c r="X165" s="11"/>
      <c r="Y165" s="11"/>
    </row>
    <row r="166" spans="1:25" ht="16.5" customHeight="1" x14ac:dyDescent="0.2">
      <c r="A166" s="11">
        <f t="shared" si="11"/>
        <v>0</v>
      </c>
      <c r="B166" s="18" t="s">
        <v>192</v>
      </c>
      <c r="C166" s="17">
        <f t="shared" si="9"/>
        <v>0</v>
      </c>
      <c r="X166" s="11"/>
      <c r="Y166" s="11"/>
    </row>
    <row r="167" spans="1:25" ht="16.5" customHeight="1" x14ac:dyDescent="0.2">
      <c r="A167" s="11">
        <f t="shared" si="11"/>
        <v>0</v>
      </c>
      <c r="B167" s="18" t="s">
        <v>193</v>
      </c>
      <c r="C167" s="17">
        <f t="shared" si="9"/>
        <v>0</v>
      </c>
      <c r="X167" s="11"/>
      <c r="Y167" s="11"/>
    </row>
    <row r="168" spans="1:25" ht="16.5" customHeight="1" x14ac:dyDescent="0.2">
      <c r="A168" s="11">
        <f t="shared" si="11"/>
        <v>0</v>
      </c>
      <c r="B168" s="18" t="s">
        <v>194</v>
      </c>
      <c r="C168" s="17">
        <f t="shared" si="9"/>
        <v>0</v>
      </c>
      <c r="X168" s="11"/>
      <c r="Y168" s="11"/>
    </row>
    <row r="169" spans="1:25" ht="16.5" customHeight="1" x14ac:dyDescent="0.2">
      <c r="A169" s="11">
        <f t="shared" si="11"/>
        <v>0</v>
      </c>
      <c r="B169" s="18" t="s">
        <v>195</v>
      </c>
      <c r="C169" s="17">
        <f t="shared" si="9"/>
        <v>0</v>
      </c>
      <c r="X169" s="11"/>
      <c r="Y169" s="11"/>
    </row>
    <row r="170" spans="1:25" ht="16.5" customHeight="1" x14ac:dyDescent="0.2">
      <c r="A170" s="11">
        <f t="shared" si="11"/>
        <v>0</v>
      </c>
      <c r="B170" s="18" t="s">
        <v>196</v>
      </c>
      <c r="C170" s="17">
        <f t="shared" si="9"/>
        <v>0</v>
      </c>
      <c r="X170" s="11"/>
      <c r="Y170" s="11"/>
    </row>
    <row r="171" spans="1:25" ht="16.5" customHeight="1" x14ac:dyDescent="0.2">
      <c r="A171" s="11">
        <f t="shared" si="11"/>
        <v>0</v>
      </c>
      <c r="B171" s="18" t="s">
        <v>197</v>
      </c>
      <c r="C171" s="17">
        <f t="shared" si="9"/>
        <v>0</v>
      </c>
      <c r="X171" s="11"/>
      <c r="Y171" s="11"/>
    </row>
    <row r="172" spans="1:25" ht="16.5" customHeight="1" x14ac:dyDescent="0.2">
      <c r="A172" s="11">
        <f t="shared" si="11"/>
        <v>0</v>
      </c>
      <c r="B172" s="18" t="s">
        <v>198</v>
      </c>
      <c r="C172" s="17">
        <f t="shared" si="9"/>
        <v>0</v>
      </c>
      <c r="X172" s="11"/>
      <c r="Y172" s="11"/>
    </row>
    <row r="173" spans="1:25" ht="16.5" customHeight="1" x14ac:dyDescent="0.2">
      <c r="A173" s="11">
        <f t="shared" si="11"/>
        <v>0</v>
      </c>
      <c r="B173" s="18" t="s">
        <v>199</v>
      </c>
      <c r="C173" s="17">
        <f t="shared" si="9"/>
        <v>0</v>
      </c>
      <c r="X173" s="11"/>
      <c r="Y173" s="11"/>
    </row>
    <row r="174" spans="1:25" ht="16.5" customHeight="1" x14ac:dyDescent="0.2">
      <c r="A174" s="11">
        <f t="shared" si="11"/>
        <v>0</v>
      </c>
      <c r="B174" s="18" t="s">
        <v>200</v>
      </c>
      <c r="C174" s="17">
        <f t="shared" si="9"/>
        <v>0</v>
      </c>
      <c r="X174" s="11"/>
      <c r="Y174" s="11"/>
    </row>
    <row r="175" spans="1:25" ht="16.5" customHeight="1" x14ac:dyDescent="0.2">
      <c r="A175" s="11">
        <f t="shared" si="11"/>
        <v>0</v>
      </c>
      <c r="B175" s="18" t="s">
        <v>201</v>
      </c>
      <c r="C175" s="17">
        <f t="shared" si="9"/>
        <v>0</v>
      </c>
      <c r="X175" s="11"/>
      <c r="Y175" s="11"/>
    </row>
    <row r="176" spans="1:25" ht="16.5" customHeight="1" x14ac:dyDescent="0.2">
      <c r="A176" s="11">
        <f t="shared" si="11"/>
        <v>0</v>
      </c>
      <c r="B176" s="18" t="s">
        <v>202</v>
      </c>
      <c r="C176" s="17">
        <f t="shared" si="9"/>
        <v>0</v>
      </c>
      <c r="X176" s="11"/>
      <c r="Y176" s="11"/>
    </row>
    <row r="177" spans="1:25" ht="16.5" customHeight="1" x14ac:dyDescent="0.2">
      <c r="A177" s="11">
        <f t="shared" si="11"/>
        <v>0</v>
      </c>
      <c r="B177" s="18" t="s">
        <v>203</v>
      </c>
      <c r="C177" s="17">
        <f t="shared" si="9"/>
        <v>0</v>
      </c>
      <c r="X177" s="11"/>
      <c r="Y177" s="11"/>
    </row>
    <row r="178" spans="1:25" ht="16.5" customHeight="1" x14ac:dyDescent="0.2">
      <c r="A178" s="11">
        <f t="shared" si="11"/>
        <v>0</v>
      </c>
      <c r="B178" s="18" t="s">
        <v>204</v>
      </c>
      <c r="C178" s="17">
        <f t="shared" si="9"/>
        <v>0</v>
      </c>
      <c r="X178" s="11"/>
      <c r="Y178" s="11"/>
    </row>
    <row r="179" spans="1:25" ht="16.5" customHeight="1" x14ac:dyDescent="0.2">
      <c r="A179" s="11">
        <f t="shared" si="11"/>
        <v>0</v>
      </c>
      <c r="B179" s="18" t="s">
        <v>205</v>
      </c>
      <c r="C179" s="17">
        <f t="shared" si="9"/>
        <v>0</v>
      </c>
      <c r="X179" s="11"/>
      <c r="Y179" s="11"/>
    </row>
    <row r="180" spans="1:25" ht="16.5" customHeight="1" x14ac:dyDescent="0.2">
      <c r="A180" s="11">
        <f t="shared" si="11"/>
        <v>0</v>
      </c>
      <c r="B180" s="18" t="s">
        <v>206</v>
      </c>
      <c r="C180" s="17">
        <f t="shared" si="9"/>
        <v>0</v>
      </c>
      <c r="X180" s="11"/>
      <c r="Y180" s="11"/>
    </row>
    <row r="181" spans="1:25" ht="16.5" customHeight="1" x14ac:dyDescent="0.2">
      <c r="A181" s="11">
        <f t="shared" si="11"/>
        <v>0</v>
      </c>
      <c r="B181" s="18" t="s">
        <v>207</v>
      </c>
      <c r="C181" s="17">
        <f t="shared" si="9"/>
        <v>0</v>
      </c>
      <c r="X181" s="11"/>
      <c r="Y181" s="11"/>
    </row>
    <row r="182" spans="1:25" ht="16.5" customHeight="1" x14ac:dyDescent="0.2">
      <c r="A182" s="11">
        <f t="shared" si="11"/>
        <v>0</v>
      </c>
      <c r="B182" s="18" t="s">
        <v>208</v>
      </c>
      <c r="C182" s="17">
        <f t="shared" si="9"/>
        <v>0</v>
      </c>
      <c r="X182" s="11"/>
      <c r="Y182" s="11"/>
    </row>
    <row r="183" spans="1:25" ht="16.5" customHeight="1" x14ac:dyDescent="0.2">
      <c r="A183" s="11">
        <f t="shared" si="11"/>
        <v>0</v>
      </c>
      <c r="B183" s="18" t="s">
        <v>209</v>
      </c>
      <c r="C183" s="17">
        <f t="shared" si="9"/>
        <v>0</v>
      </c>
      <c r="X183" s="11"/>
      <c r="Y183" s="11"/>
    </row>
    <row r="184" spans="1:25" ht="16.5" customHeight="1" x14ac:dyDescent="0.2">
      <c r="A184" s="11">
        <f t="shared" si="11"/>
        <v>0</v>
      </c>
      <c r="B184" s="18" t="s">
        <v>210</v>
      </c>
      <c r="C184" s="17">
        <f t="shared" si="9"/>
        <v>0</v>
      </c>
      <c r="X184" s="11"/>
      <c r="Y184" s="11"/>
    </row>
    <row r="185" spans="1:25" ht="16.5" customHeight="1" x14ac:dyDescent="0.2">
      <c r="A185" s="11">
        <f t="shared" si="11"/>
        <v>0</v>
      </c>
      <c r="B185" s="18" t="s">
        <v>211</v>
      </c>
      <c r="C185" s="17">
        <f t="shared" si="9"/>
        <v>0</v>
      </c>
      <c r="X185" s="11"/>
      <c r="Y185" s="11"/>
    </row>
    <row r="186" spans="1:25" ht="16.5" customHeight="1" x14ac:dyDescent="0.2">
      <c r="A186" s="11">
        <f t="shared" si="11"/>
        <v>0</v>
      </c>
      <c r="B186" s="18" t="s">
        <v>212</v>
      </c>
      <c r="C186" s="17">
        <f t="shared" si="9"/>
        <v>0</v>
      </c>
      <c r="X186" s="11"/>
      <c r="Y186" s="11"/>
    </row>
    <row r="187" spans="1:25" ht="16.5" customHeight="1" x14ac:dyDescent="0.2">
      <c r="A187" s="11">
        <f t="shared" si="11"/>
        <v>0</v>
      </c>
      <c r="B187" s="18" t="s">
        <v>213</v>
      </c>
      <c r="C187" s="17">
        <f t="shared" si="9"/>
        <v>0</v>
      </c>
      <c r="X187" s="11"/>
      <c r="Y187" s="11"/>
    </row>
    <row r="188" spans="1:25" ht="16.5" customHeight="1" x14ac:dyDescent="0.2">
      <c r="A188" s="11">
        <f t="shared" si="11"/>
        <v>0</v>
      </c>
      <c r="B188" s="18" t="s">
        <v>214</v>
      </c>
      <c r="C188" s="17">
        <f t="shared" si="9"/>
        <v>0</v>
      </c>
      <c r="X188" s="11"/>
      <c r="Y188" s="11"/>
    </row>
    <row r="189" spans="1:25" ht="16.5" customHeight="1" x14ac:dyDescent="0.2">
      <c r="A189" s="11">
        <f t="shared" si="11"/>
        <v>0</v>
      </c>
      <c r="B189" s="18" t="s">
        <v>215</v>
      </c>
      <c r="C189" s="17">
        <f t="shared" si="9"/>
        <v>0</v>
      </c>
      <c r="X189" s="11"/>
      <c r="Y189" s="11"/>
    </row>
    <row r="190" spans="1:25" ht="16.5" customHeight="1" x14ac:dyDescent="0.2">
      <c r="A190" s="11">
        <f t="shared" si="11"/>
        <v>0</v>
      </c>
      <c r="B190" s="18" t="s">
        <v>216</v>
      </c>
      <c r="C190" s="17">
        <f t="shared" si="9"/>
        <v>0</v>
      </c>
      <c r="X190" s="11"/>
      <c r="Y190" s="11"/>
    </row>
    <row r="191" spans="1:25" ht="16.5" customHeight="1" x14ac:dyDescent="0.2">
      <c r="A191" s="11">
        <f t="shared" si="11"/>
        <v>0</v>
      </c>
      <c r="B191" s="18" t="s">
        <v>217</v>
      </c>
      <c r="C191" s="17">
        <f t="shared" si="9"/>
        <v>0</v>
      </c>
      <c r="X191" s="11"/>
      <c r="Y191" s="11"/>
    </row>
    <row r="192" spans="1:25" ht="16.5" customHeight="1" x14ac:dyDescent="0.2">
      <c r="A192" s="11">
        <f t="shared" si="11"/>
        <v>0</v>
      </c>
      <c r="B192" s="18" t="s">
        <v>218</v>
      </c>
      <c r="C192" s="17">
        <f t="shared" si="9"/>
        <v>0</v>
      </c>
      <c r="X192" s="11"/>
      <c r="Y192" s="11"/>
    </row>
    <row r="193" spans="1:25" ht="16.5" customHeight="1" x14ac:dyDescent="0.2">
      <c r="A193" s="11">
        <f t="shared" ref="A193:A211" si="12">IF(C193&gt;0,1,0)</f>
        <v>0</v>
      </c>
      <c r="B193" s="18" t="s">
        <v>219</v>
      </c>
      <c r="C193" s="17">
        <f t="shared" si="9"/>
        <v>0</v>
      </c>
      <c r="X193" s="11"/>
      <c r="Y193" s="11"/>
    </row>
    <row r="194" spans="1:25" ht="16.5" customHeight="1" x14ac:dyDescent="0.2">
      <c r="A194" s="11">
        <f t="shared" si="12"/>
        <v>0</v>
      </c>
      <c r="B194" s="18" t="s">
        <v>220</v>
      </c>
      <c r="C194" s="17">
        <f t="shared" si="9"/>
        <v>0</v>
      </c>
      <c r="X194" s="11"/>
      <c r="Y194" s="11"/>
    </row>
    <row r="195" spans="1:25" ht="16.5" customHeight="1" x14ac:dyDescent="0.2">
      <c r="A195" s="11">
        <f t="shared" si="12"/>
        <v>0</v>
      </c>
      <c r="B195" s="18" t="s">
        <v>221</v>
      </c>
      <c r="C195" s="17">
        <f t="shared" si="9"/>
        <v>0</v>
      </c>
      <c r="X195" s="11"/>
      <c r="Y195" s="11"/>
    </row>
    <row r="196" spans="1:25" ht="16.5" customHeight="1" x14ac:dyDescent="0.2">
      <c r="A196" s="11">
        <f t="shared" si="12"/>
        <v>0</v>
      </c>
      <c r="B196" s="18" t="s">
        <v>222</v>
      </c>
      <c r="C196" s="17">
        <f t="shared" si="9"/>
        <v>0</v>
      </c>
      <c r="X196" s="11"/>
      <c r="Y196" s="11"/>
    </row>
    <row r="197" spans="1:25" ht="16.5" customHeight="1" x14ac:dyDescent="0.2">
      <c r="A197" s="11">
        <f t="shared" si="12"/>
        <v>0</v>
      </c>
      <c r="B197" s="18" t="s">
        <v>223</v>
      </c>
      <c r="C197" s="17">
        <f t="shared" si="9"/>
        <v>0</v>
      </c>
      <c r="X197" s="11"/>
      <c r="Y197" s="11"/>
    </row>
    <row r="198" spans="1:25" ht="16.5" customHeight="1" x14ac:dyDescent="0.2">
      <c r="A198" s="11">
        <f t="shared" si="12"/>
        <v>0</v>
      </c>
      <c r="B198" s="18" t="s">
        <v>224</v>
      </c>
      <c r="C198" s="17">
        <f t="shared" si="9"/>
        <v>0</v>
      </c>
      <c r="X198" s="11"/>
      <c r="Y198" s="11"/>
    </row>
    <row r="199" spans="1:25" ht="16.5" customHeight="1" x14ac:dyDescent="0.2">
      <c r="A199" s="11">
        <f t="shared" si="12"/>
        <v>0</v>
      </c>
      <c r="B199" s="18" t="s">
        <v>225</v>
      </c>
      <c r="C199" s="17">
        <f t="shared" si="9"/>
        <v>0</v>
      </c>
      <c r="X199" s="11"/>
      <c r="Y199" s="11"/>
    </row>
    <row r="200" spans="1:25" ht="16.5" customHeight="1" x14ac:dyDescent="0.2">
      <c r="A200" s="11">
        <f t="shared" si="12"/>
        <v>0</v>
      </c>
      <c r="B200" s="18" t="s">
        <v>226</v>
      </c>
      <c r="C200" s="17">
        <f t="shared" ref="C200:C263" si="13">SUM(D200:AB200)</f>
        <v>0</v>
      </c>
      <c r="X200" s="11"/>
      <c r="Y200" s="11"/>
    </row>
    <row r="201" spans="1:25" ht="16.5" customHeight="1" x14ac:dyDescent="0.2">
      <c r="A201" s="11">
        <f t="shared" si="12"/>
        <v>0</v>
      </c>
      <c r="B201" s="18" t="s">
        <v>227</v>
      </c>
      <c r="C201" s="17">
        <f t="shared" si="13"/>
        <v>0</v>
      </c>
      <c r="X201" s="11"/>
      <c r="Y201" s="11"/>
    </row>
    <row r="202" spans="1:25" ht="16.5" customHeight="1" x14ac:dyDescent="0.2">
      <c r="A202" s="11">
        <f t="shared" si="12"/>
        <v>0</v>
      </c>
      <c r="B202" s="18" t="s">
        <v>228</v>
      </c>
      <c r="C202" s="17">
        <f t="shared" si="13"/>
        <v>0</v>
      </c>
      <c r="X202" s="11"/>
      <c r="Y202" s="11"/>
    </row>
    <row r="203" spans="1:25" ht="16.5" customHeight="1" x14ac:dyDescent="0.2">
      <c r="A203" s="11">
        <f t="shared" si="12"/>
        <v>0</v>
      </c>
      <c r="B203" s="18" t="s">
        <v>229</v>
      </c>
      <c r="C203" s="17">
        <f t="shared" si="13"/>
        <v>0</v>
      </c>
      <c r="X203" s="11"/>
      <c r="Y203" s="11"/>
    </row>
    <row r="204" spans="1:25" ht="16.5" customHeight="1" x14ac:dyDescent="0.2">
      <c r="A204" s="11">
        <f t="shared" si="12"/>
        <v>0</v>
      </c>
      <c r="B204" s="18" t="s">
        <v>230</v>
      </c>
      <c r="C204" s="17">
        <f t="shared" si="13"/>
        <v>0</v>
      </c>
      <c r="X204" s="11"/>
      <c r="Y204" s="11"/>
    </row>
    <row r="205" spans="1:25" ht="16.5" customHeight="1" x14ac:dyDescent="0.2">
      <c r="A205" s="11">
        <f t="shared" si="12"/>
        <v>0</v>
      </c>
      <c r="B205" s="18" t="s">
        <v>231</v>
      </c>
      <c r="C205" s="17">
        <f t="shared" si="13"/>
        <v>0</v>
      </c>
      <c r="D205" s="8" t="s">
        <v>7</v>
      </c>
      <c r="E205" s="8" t="s">
        <v>7</v>
      </c>
      <c r="F205" s="8" t="s">
        <v>7</v>
      </c>
      <c r="G205" s="8" t="s">
        <v>7</v>
      </c>
      <c r="H205" s="8" t="s">
        <v>7</v>
      </c>
      <c r="I205" s="8" t="s">
        <v>7</v>
      </c>
      <c r="J205" s="8" t="s">
        <v>7</v>
      </c>
      <c r="X205" s="11"/>
      <c r="Y205" s="11"/>
    </row>
    <row r="206" spans="1:25" ht="16.5" customHeight="1" x14ac:dyDescent="0.2">
      <c r="A206" s="11">
        <f t="shared" si="12"/>
        <v>0</v>
      </c>
      <c r="B206" s="18" t="s">
        <v>232</v>
      </c>
      <c r="C206" s="17">
        <f t="shared" si="13"/>
        <v>0</v>
      </c>
      <c r="X206" s="11"/>
      <c r="Y206" s="11"/>
    </row>
    <row r="207" spans="1:25" ht="16.5" customHeight="1" x14ac:dyDescent="0.2">
      <c r="A207" s="11">
        <f t="shared" si="12"/>
        <v>0</v>
      </c>
      <c r="B207" s="18" t="s">
        <v>233</v>
      </c>
      <c r="C207" s="17">
        <f t="shared" si="13"/>
        <v>0</v>
      </c>
      <c r="X207" s="11"/>
      <c r="Y207" s="11"/>
    </row>
    <row r="208" spans="1:25" ht="16.5" customHeight="1" x14ac:dyDescent="0.2">
      <c r="A208" s="11">
        <f t="shared" si="12"/>
        <v>0</v>
      </c>
      <c r="B208" s="18" t="s">
        <v>234</v>
      </c>
      <c r="C208" s="17">
        <f t="shared" si="13"/>
        <v>0</v>
      </c>
      <c r="X208" s="11"/>
      <c r="Y208" s="11"/>
    </row>
    <row r="209" spans="1:25" ht="16.5" customHeight="1" x14ac:dyDescent="0.2">
      <c r="A209" s="11">
        <f t="shared" si="12"/>
        <v>0</v>
      </c>
      <c r="B209" s="18" t="s">
        <v>235</v>
      </c>
      <c r="C209" s="17">
        <f t="shared" si="13"/>
        <v>0</v>
      </c>
      <c r="X209" s="11"/>
      <c r="Y209" s="11"/>
    </row>
    <row r="210" spans="1:25" ht="16.5" customHeight="1" x14ac:dyDescent="0.2">
      <c r="A210" s="11">
        <f t="shared" si="12"/>
        <v>0</v>
      </c>
      <c r="B210" s="18" t="s">
        <v>236</v>
      </c>
      <c r="C210" s="17">
        <f t="shared" si="13"/>
        <v>0</v>
      </c>
      <c r="X210" s="11"/>
      <c r="Y210" s="11"/>
    </row>
    <row r="211" spans="1:25" ht="16.5" customHeight="1" x14ac:dyDescent="0.2">
      <c r="A211" s="11">
        <f t="shared" si="12"/>
        <v>0</v>
      </c>
      <c r="B211" s="18" t="s">
        <v>237</v>
      </c>
      <c r="C211" s="17">
        <f t="shared" si="13"/>
        <v>0</v>
      </c>
      <c r="X211" s="11"/>
      <c r="Y211" s="11"/>
    </row>
    <row r="212" spans="1:25" ht="16.5" customHeight="1" x14ac:dyDescent="0.2">
      <c r="A212" s="11">
        <v>0</v>
      </c>
      <c r="B212" s="18" t="s">
        <v>238</v>
      </c>
      <c r="C212" s="17">
        <f t="shared" si="13"/>
        <v>0</v>
      </c>
      <c r="X212" s="11"/>
      <c r="Y212" s="11"/>
    </row>
    <row r="213" spans="1:25" ht="16.5" customHeight="1" x14ac:dyDescent="0.2">
      <c r="A213" s="11">
        <f>IF(C213&gt;0,1,0)</f>
        <v>0</v>
      </c>
      <c r="B213" s="18" t="s">
        <v>239</v>
      </c>
      <c r="C213" s="17">
        <f t="shared" si="13"/>
        <v>0</v>
      </c>
      <c r="X213" s="11"/>
      <c r="Y213" s="11"/>
    </row>
    <row r="214" spans="1:25" ht="16.5" customHeight="1" x14ac:dyDescent="0.2">
      <c r="A214" s="11">
        <f>IF(C214&gt;0,1,0)</f>
        <v>0</v>
      </c>
      <c r="B214" s="18" t="s">
        <v>240</v>
      </c>
      <c r="C214" s="17">
        <f t="shared" si="13"/>
        <v>0</v>
      </c>
      <c r="X214" s="11"/>
      <c r="Y214" s="11"/>
    </row>
    <row r="215" spans="1:25" ht="16.5" customHeight="1" x14ac:dyDescent="0.2">
      <c r="A215" s="11">
        <f>IF(C215&gt;0,1,0)</f>
        <v>0</v>
      </c>
      <c r="B215" s="18" t="s">
        <v>241</v>
      </c>
      <c r="C215" s="17">
        <f t="shared" si="13"/>
        <v>0</v>
      </c>
      <c r="X215" s="11"/>
      <c r="Y215" s="11"/>
    </row>
    <row r="216" spans="1:25" ht="16.5" customHeight="1" x14ac:dyDescent="0.2">
      <c r="A216" s="11"/>
      <c r="B216" s="18" t="s">
        <v>242</v>
      </c>
      <c r="C216" s="17">
        <f t="shared" si="13"/>
        <v>0</v>
      </c>
      <c r="X216" s="11"/>
      <c r="Y216" s="11"/>
    </row>
    <row r="217" spans="1:25" ht="16.5" customHeight="1" x14ac:dyDescent="0.2">
      <c r="A217" s="11">
        <f t="shared" ref="A217:A222" si="14">IF(C217&gt;0,1,0)</f>
        <v>0</v>
      </c>
      <c r="B217" s="18" t="s">
        <v>243</v>
      </c>
      <c r="C217" s="17">
        <f t="shared" si="13"/>
        <v>0</v>
      </c>
      <c r="X217" s="11"/>
      <c r="Y217" s="11"/>
    </row>
    <row r="218" spans="1:25" ht="16.5" customHeight="1" x14ac:dyDescent="0.2">
      <c r="A218" s="11">
        <f t="shared" si="14"/>
        <v>0</v>
      </c>
      <c r="B218" s="18" t="s">
        <v>244</v>
      </c>
      <c r="C218" s="17">
        <f t="shared" si="13"/>
        <v>0</v>
      </c>
      <c r="X218" s="11"/>
      <c r="Y218" s="11"/>
    </row>
    <row r="219" spans="1:25" ht="16.5" customHeight="1" x14ac:dyDescent="0.2">
      <c r="A219" s="11">
        <f t="shared" si="14"/>
        <v>0</v>
      </c>
      <c r="B219" s="18" t="s">
        <v>245</v>
      </c>
      <c r="C219" s="17">
        <f t="shared" si="13"/>
        <v>0</v>
      </c>
      <c r="X219" s="11"/>
      <c r="Y219" s="11"/>
    </row>
    <row r="220" spans="1:25" ht="16.5" customHeight="1" x14ac:dyDescent="0.2">
      <c r="A220" s="11">
        <f t="shared" si="14"/>
        <v>0</v>
      </c>
      <c r="B220" s="18" t="s">
        <v>246</v>
      </c>
      <c r="C220" s="17">
        <f t="shared" si="13"/>
        <v>0</v>
      </c>
      <c r="X220" s="11"/>
      <c r="Y220" s="11"/>
    </row>
    <row r="221" spans="1:25" ht="16.5" customHeight="1" x14ac:dyDescent="0.2">
      <c r="A221" s="11">
        <f t="shared" si="14"/>
        <v>0</v>
      </c>
      <c r="B221" s="18" t="s">
        <v>247</v>
      </c>
      <c r="C221" s="17">
        <f t="shared" si="13"/>
        <v>0</v>
      </c>
      <c r="X221" s="11"/>
      <c r="Y221" s="11"/>
    </row>
    <row r="222" spans="1:25" ht="16.5" customHeight="1" x14ac:dyDescent="0.2">
      <c r="A222" s="11">
        <f t="shared" si="14"/>
        <v>0</v>
      </c>
      <c r="B222" s="18" t="s">
        <v>248</v>
      </c>
      <c r="C222" s="17">
        <f t="shared" si="13"/>
        <v>0</v>
      </c>
      <c r="X222" s="11"/>
      <c r="Y222" s="11"/>
    </row>
    <row r="223" spans="1:25" ht="16.5" customHeight="1" x14ac:dyDescent="0.2">
      <c r="A223" s="11"/>
      <c r="B223" s="18" t="s">
        <v>249</v>
      </c>
      <c r="C223" s="17">
        <f t="shared" si="13"/>
        <v>0</v>
      </c>
      <c r="X223" s="11"/>
      <c r="Y223" s="11"/>
    </row>
    <row r="224" spans="1:25" ht="16.5" customHeight="1" x14ac:dyDescent="0.2">
      <c r="A224" s="11"/>
      <c r="B224" s="18" t="s">
        <v>250</v>
      </c>
      <c r="C224" s="17">
        <f t="shared" si="13"/>
        <v>0</v>
      </c>
      <c r="X224" s="11"/>
      <c r="Y224" s="11"/>
    </row>
    <row r="225" spans="1:25" ht="16.5" customHeight="1" x14ac:dyDescent="0.2">
      <c r="A225" s="11">
        <f t="shared" ref="A225:A261" si="15">IF(C225&gt;0,1,0)</f>
        <v>0</v>
      </c>
      <c r="B225" s="18" t="s">
        <v>251</v>
      </c>
      <c r="C225" s="17">
        <f t="shared" si="13"/>
        <v>0</v>
      </c>
      <c r="X225" s="11"/>
      <c r="Y225" s="11"/>
    </row>
    <row r="226" spans="1:25" ht="16.5" customHeight="1" x14ac:dyDescent="0.2">
      <c r="A226" s="11">
        <f t="shared" si="15"/>
        <v>0</v>
      </c>
      <c r="B226" s="18" t="s">
        <v>252</v>
      </c>
      <c r="C226" s="17">
        <f t="shared" si="13"/>
        <v>0</v>
      </c>
      <c r="X226" s="11"/>
      <c r="Y226" s="11"/>
    </row>
    <row r="227" spans="1:25" ht="16.5" customHeight="1" x14ac:dyDescent="0.2">
      <c r="A227" s="11">
        <f t="shared" si="15"/>
        <v>0</v>
      </c>
      <c r="B227" s="18" t="s">
        <v>253</v>
      </c>
      <c r="C227" s="17">
        <f t="shared" si="13"/>
        <v>0</v>
      </c>
      <c r="X227" s="11"/>
      <c r="Y227" s="11"/>
    </row>
    <row r="228" spans="1:25" ht="16.5" customHeight="1" x14ac:dyDescent="0.2">
      <c r="A228" s="11">
        <f t="shared" si="15"/>
        <v>0</v>
      </c>
      <c r="B228" s="18" t="s">
        <v>254</v>
      </c>
      <c r="C228" s="17">
        <f t="shared" si="13"/>
        <v>0</v>
      </c>
      <c r="X228" s="11"/>
      <c r="Y228" s="11"/>
    </row>
    <row r="229" spans="1:25" ht="16.5" customHeight="1" x14ac:dyDescent="0.2">
      <c r="A229" s="11">
        <f t="shared" si="15"/>
        <v>0</v>
      </c>
      <c r="B229" s="18" t="s">
        <v>255</v>
      </c>
      <c r="C229" s="17">
        <f t="shared" si="13"/>
        <v>0</v>
      </c>
      <c r="X229" s="11"/>
      <c r="Y229" s="11"/>
    </row>
    <row r="230" spans="1:25" ht="16.5" customHeight="1" x14ac:dyDescent="0.2">
      <c r="A230" s="11">
        <f t="shared" si="15"/>
        <v>0</v>
      </c>
      <c r="B230" s="18" t="s">
        <v>256</v>
      </c>
      <c r="C230" s="17">
        <f t="shared" si="13"/>
        <v>0</v>
      </c>
      <c r="X230" s="11"/>
      <c r="Y230" s="11"/>
    </row>
    <row r="231" spans="1:25" ht="16.5" customHeight="1" x14ac:dyDescent="0.2">
      <c r="A231" s="11">
        <f t="shared" si="15"/>
        <v>0</v>
      </c>
      <c r="B231" s="18" t="s">
        <v>257</v>
      </c>
      <c r="C231" s="17">
        <f t="shared" si="13"/>
        <v>0</v>
      </c>
      <c r="X231" s="11"/>
      <c r="Y231" s="11"/>
    </row>
    <row r="232" spans="1:25" ht="16.5" customHeight="1" x14ac:dyDescent="0.2">
      <c r="A232" s="11">
        <f t="shared" si="15"/>
        <v>0</v>
      </c>
      <c r="B232" s="18" t="s">
        <v>258</v>
      </c>
      <c r="C232" s="17">
        <f t="shared" si="13"/>
        <v>0</v>
      </c>
      <c r="X232" s="11"/>
      <c r="Y232" s="11"/>
    </row>
    <row r="233" spans="1:25" ht="16.5" customHeight="1" x14ac:dyDescent="0.2">
      <c r="A233" s="11">
        <f t="shared" si="15"/>
        <v>0</v>
      </c>
      <c r="B233" s="18" t="s">
        <v>259</v>
      </c>
      <c r="C233" s="17">
        <f t="shared" si="13"/>
        <v>0</v>
      </c>
      <c r="X233" s="11"/>
      <c r="Y233" s="11"/>
    </row>
    <row r="234" spans="1:25" ht="16.5" customHeight="1" x14ac:dyDescent="0.2">
      <c r="A234" s="11">
        <f t="shared" si="15"/>
        <v>0</v>
      </c>
      <c r="B234" s="18" t="s">
        <v>260</v>
      </c>
      <c r="C234" s="17">
        <f t="shared" si="13"/>
        <v>0</v>
      </c>
      <c r="X234" s="11"/>
      <c r="Y234" s="11"/>
    </row>
    <row r="235" spans="1:25" ht="16.5" customHeight="1" x14ac:dyDescent="0.2">
      <c r="A235" s="11">
        <f t="shared" si="15"/>
        <v>0</v>
      </c>
      <c r="B235" s="18" t="s">
        <v>261</v>
      </c>
      <c r="C235" s="17">
        <f t="shared" si="13"/>
        <v>0</v>
      </c>
      <c r="X235" s="11"/>
      <c r="Y235" s="11"/>
    </row>
    <row r="236" spans="1:25" ht="16.5" customHeight="1" x14ac:dyDescent="0.2">
      <c r="A236" s="11">
        <f t="shared" si="15"/>
        <v>0</v>
      </c>
      <c r="B236" s="18" t="s">
        <v>262</v>
      </c>
      <c r="C236" s="17">
        <f t="shared" si="13"/>
        <v>0</v>
      </c>
      <c r="X236" s="11"/>
      <c r="Y236" s="11"/>
    </row>
    <row r="237" spans="1:25" ht="16.5" customHeight="1" x14ac:dyDescent="0.2">
      <c r="A237" s="11">
        <f t="shared" si="15"/>
        <v>0</v>
      </c>
      <c r="B237" s="18" t="s">
        <v>263</v>
      </c>
      <c r="C237" s="17">
        <f t="shared" si="13"/>
        <v>0</v>
      </c>
      <c r="X237" s="11"/>
      <c r="Y237" s="11"/>
    </row>
    <row r="238" spans="1:25" ht="16.5" customHeight="1" x14ac:dyDescent="0.2">
      <c r="A238" s="11">
        <f t="shared" si="15"/>
        <v>0</v>
      </c>
      <c r="B238" s="18" t="s">
        <v>264</v>
      </c>
      <c r="C238" s="17">
        <f t="shared" si="13"/>
        <v>0</v>
      </c>
      <c r="X238" s="11"/>
      <c r="Y238" s="11"/>
    </row>
    <row r="239" spans="1:25" ht="16.5" customHeight="1" x14ac:dyDescent="0.2">
      <c r="A239" s="11">
        <f t="shared" si="15"/>
        <v>0</v>
      </c>
      <c r="B239" s="18" t="s">
        <v>265</v>
      </c>
      <c r="C239" s="17">
        <f t="shared" si="13"/>
        <v>0</v>
      </c>
      <c r="X239" s="11"/>
      <c r="Y239" s="11"/>
    </row>
    <row r="240" spans="1:25" ht="16.5" customHeight="1" x14ac:dyDescent="0.2">
      <c r="A240" s="11">
        <f t="shared" si="15"/>
        <v>0</v>
      </c>
      <c r="B240" s="18" t="s">
        <v>266</v>
      </c>
      <c r="C240" s="17">
        <f t="shared" si="13"/>
        <v>0</v>
      </c>
      <c r="X240" s="11"/>
      <c r="Y240" s="11"/>
    </row>
    <row r="241" spans="1:26" ht="16.5" customHeight="1" x14ac:dyDescent="0.2">
      <c r="A241" s="11">
        <f t="shared" si="15"/>
        <v>0</v>
      </c>
      <c r="B241" s="18" t="s">
        <v>267</v>
      </c>
      <c r="C241" s="17">
        <f t="shared" si="13"/>
        <v>0</v>
      </c>
      <c r="X241" s="11"/>
      <c r="Y241" s="11"/>
    </row>
    <row r="242" spans="1:26" ht="16.5" customHeight="1" x14ac:dyDescent="0.2">
      <c r="A242" s="11">
        <f t="shared" si="15"/>
        <v>0</v>
      </c>
      <c r="B242" s="18" t="s">
        <v>268</v>
      </c>
      <c r="C242" s="17">
        <f t="shared" si="13"/>
        <v>0</v>
      </c>
      <c r="X242" s="11"/>
      <c r="Y242" s="11"/>
    </row>
    <row r="243" spans="1:26" ht="16.5" customHeight="1" x14ac:dyDescent="0.2">
      <c r="A243" s="11">
        <f t="shared" si="15"/>
        <v>0</v>
      </c>
      <c r="B243" s="18" t="s">
        <v>269</v>
      </c>
      <c r="C243" s="17">
        <f t="shared" si="13"/>
        <v>0</v>
      </c>
      <c r="X243" s="11"/>
      <c r="Y243" s="11"/>
    </row>
    <row r="244" spans="1:26" ht="16.5" customHeight="1" x14ac:dyDescent="0.2">
      <c r="A244" s="11">
        <f t="shared" si="15"/>
        <v>0</v>
      </c>
      <c r="B244" s="18" t="s">
        <v>270</v>
      </c>
      <c r="C244" s="17">
        <f t="shared" si="13"/>
        <v>0</v>
      </c>
      <c r="X244" s="11"/>
      <c r="Y244" s="11"/>
    </row>
    <row r="245" spans="1:26" ht="16.5" customHeight="1" x14ac:dyDescent="0.2">
      <c r="A245" s="11">
        <f t="shared" si="15"/>
        <v>0</v>
      </c>
      <c r="B245" s="18" t="s">
        <v>271</v>
      </c>
      <c r="C245" s="17">
        <f t="shared" si="13"/>
        <v>0</v>
      </c>
      <c r="X245" s="11"/>
      <c r="Y245" s="11"/>
      <c r="Z245" s="8" t="s">
        <v>7</v>
      </c>
    </row>
    <row r="246" spans="1:26" ht="16.5" customHeight="1" x14ac:dyDescent="0.2">
      <c r="A246" s="11">
        <f t="shared" si="15"/>
        <v>0</v>
      </c>
      <c r="B246" s="18" t="s">
        <v>272</v>
      </c>
      <c r="C246" s="17">
        <f t="shared" si="13"/>
        <v>0</v>
      </c>
      <c r="X246" s="11"/>
      <c r="Y246" s="11"/>
    </row>
    <row r="247" spans="1:26" ht="16.5" customHeight="1" x14ac:dyDescent="0.2">
      <c r="A247" s="11">
        <f t="shared" si="15"/>
        <v>0</v>
      </c>
      <c r="B247" s="18" t="s">
        <v>273</v>
      </c>
      <c r="C247" s="17">
        <f t="shared" si="13"/>
        <v>0</v>
      </c>
      <c r="X247" s="11"/>
      <c r="Y247" s="11"/>
    </row>
    <row r="248" spans="1:26" ht="16.5" customHeight="1" x14ac:dyDescent="0.2">
      <c r="A248" s="11">
        <f t="shared" si="15"/>
        <v>0</v>
      </c>
      <c r="B248" s="18" t="s">
        <v>274</v>
      </c>
      <c r="C248" s="17">
        <f t="shared" si="13"/>
        <v>0</v>
      </c>
      <c r="X248" s="11"/>
      <c r="Y248" s="11"/>
    </row>
    <row r="249" spans="1:26" ht="16.5" customHeight="1" x14ac:dyDescent="0.2">
      <c r="A249" s="11">
        <f t="shared" si="15"/>
        <v>0</v>
      </c>
      <c r="B249" s="18" t="s">
        <v>275</v>
      </c>
      <c r="C249" s="17">
        <f t="shared" si="13"/>
        <v>0</v>
      </c>
      <c r="X249" s="11"/>
      <c r="Y249" s="11"/>
    </row>
    <row r="250" spans="1:26" ht="16.5" customHeight="1" x14ac:dyDescent="0.2">
      <c r="A250" s="11">
        <f t="shared" si="15"/>
        <v>0</v>
      </c>
      <c r="B250" s="18" t="s">
        <v>276</v>
      </c>
      <c r="C250" s="17">
        <f t="shared" si="13"/>
        <v>0</v>
      </c>
      <c r="X250" s="11"/>
      <c r="Y250" s="11"/>
    </row>
    <row r="251" spans="1:26" ht="16.5" customHeight="1" x14ac:dyDescent="0.2">
      <c r="A251" s="11">
        <f t="shared" si="15"/>
        <v>0</v>
      </c>
      <c r="B251" s="18" t="s">
        <v>277</v>
      </c>
      <c r="C251" s="17">
        <f t="shared" si="13"/>
        <v>0</v>
      </c>
      <c r="X251" s="11"/>
      <c r="Y251" s="11"/>
    </row>
    <row r="252" spans="1:26" ht="16.5" customHeight="1" x14ac:dyDescent="0.2">
      <c r="A252" s="11">
        <f t="shared" si="15"/>
        <v>0</v>
      </c>
      <c r="B252" s="18" t="s">
        <v>278</v>
      </c>
      <c r="C252" s="17">
        <f t="shared" si="13"/>
        <v>0</v>
      </c>
      <c r="X252" s="11"/>
      <c r="Y252" s="11"/>
    </row>
    <row r="253" spans="1:26" ht="16.5" customHeight="1" x14ac:dyDescent="0.2">
      <c r="A253" s="11">
        <f t="shared" si="15"/>
        <v>0</v>
      </c>
      <c r="B253" s="18" t="s">
        <v>279</v>
      </c>
      <c r="C253" s="17">
        <f t="shared" si="13"/>
        <v>0</v>
      </c>
      <c r="X253" s="11"/>
      <c r="Y253" s="11"/>
    </row>
    <row r="254" spans="1:26" ht="16.5" customHeight="1" x14ac:dyDescent="0.2">
      <c r="A254" s="11">
        <f t="shared" si="15"/>
        <v>0</v>
      </c>
      <c r="B254" s="18" t="s">
        <v>280</v>
      </c>
      <c r="C254" s="17">
        <f t="shared" si="13"/>
        <v>0</v>
      </c>
      <c r="X254" s="11"/>
      <c r="Y254" s="11"/>
    </row>
    <row r="255" spans="1:26" ht="16.5" customHeight="1" x14ac:dyDescent="0.2">
      <c r="A255" s="11">
        <f t="shared" si="15"/>
        <v>0</v>
      </c>
      <c r="B255" s="18" t="s">
        <v>281</v>
      </c>
      <c r="C255" s="17">
        <f t="shared" si="13"/>
        <v>0</v>
      </c>
      <c r="X255" s="11"/>
      <c r="Y255" s="11"/>
    </row>
    <row r="256" spans="1:26" ht="16.5" customHeight="1" x14ac:dyDescent="0.2">
      <c r="A256" s="11">
        <f t="shared" si="15"/>
        <v>0</v>
      </c>
      <c r="B256" s="18" t="s">
        <v>282</v>
      </c>
      <c r="C256" s="17">
        <f t="shared" si="13"/>
        <v>0</v>
      </c>
      <c r="X256" s="11"/>
      <c r="Y256" s="11"/>
    </row>
    <row r="257" spans="1:25" ht="16.5" customHeight="1" x14ac:dyDescent="0.2">
      <c r="A257" s="11">
        <f t="shared" si="15"/>
        <v>0</v>
      </c>
      <c r="B257" s="18" t="s">
        <v>283</v>
      </c>
      <c r="C257" s="17">
        <f t="shared" si="13"/>
        <v>0</v>
      </c>
      <c r="X257" s="11"/>
      <c r="Y257" s="11"/>
    </row>
    <row r="258" spans="1:25" ht="16.5" customHeight="1" x14ac:dyDescent="0.2">
      <c r="A258" s="11">
        <f t="shared" si="15"/>
        <v>0</v>
      </c>
      <c r="B258" s="18" t="s">
        <v>284</v>
      </c>
      <c r="C258" s="17">
        <f t="shared" si="13"/>
        <v>0</v>
      </c>
      <c r="X258" s="11"/>
      <c r="Y258" s="11"/>
    </row>
    <row r="259" spans="1:25" ht="16.5" customHeight="1" x14ac:dyDescent="0.2">
      <c r="A259" s="11">
        <f t="shared" si="15"/>
        <v>0</v>
      </c>
      <c r="B259" s="18" t="s">
        <v>285</v>
      </c>
      <c r="C259" s="17">
        <f t="shared" si="13"/>
        <v>0</v>
      </c>
      <c r="X259" s="11"/>
      <c r="Y259" s="11"/>
    </row>
    <row r="260" spans="1:25" ht="16.5" customHeight="1" x14ac:dyDescent="0.2">
      <c r="A260" s="11">
        <f t="shared" si="15"/>
        <v>0</v>
      </c>
      <c r="B260" s="18" t="s">
        <v>286</v>
      </c>
      <c r="C260" s="17">
        <f t="shared" si="13"/>
        <v>0</v>
      </c>
      <c r="X260" s="11"/>
      <c r="Y260" s="11"/>
    </row>
    <row r="261" spans="1:25" ht="16.5" customHeight="1" x14ac:dyDescent="0.2">
      <c r="A261" s="11">
        <f t="shared" si="15"/>
        <v>0</v>
      </c>
      <c r="B261" s="18" t="s">
        <v>287</v>
      </c>
      <c r="C261" s="17">
        <f t="shared" si="13"/>
        <v>0</v>
      </c>
      <c r="X261" s="11"/>
      <c r="Y261" s="11"/>
    </row>
    <row r="262" spans="1:25" ht="16.5" customHeight="1" x14ac:dyDescent="0.2">
      <c r="A262" s="11"/>
      <c r="B262" s="11" t="s">
        <v>288</v>
      </c>
      <c r="C262" s="17">
        <v>0</v>
      </c>
      <c r="X262" s="11"/>
      <c r="Y262" s="11"/>
    </row>
    <row r="263" spans="1:25" ht="16.5" customHeight="1" x14ac:dyDescent="0.2">
      <c r="A263" s="11">
        <f t="shared" ref="A263:A273" si="16">IF(C263&gt;0,1,0)</f>
        <v>0</v>
      </c>
      <c r="B263" s="11"/>
      <c r="C263" s="17">
        <f t="shared" ref="C263:C273" si="17">SUM(D263:AB263)</f>
        <v>0</v>
      </c>
      <c r="X263" s="11"/>
      <c r="Y263" s="11"/>
    </row>
    <row r="264" spans="1:25" ht="16.5" customHeight="1" x14ac:dyDescent="0.2">
      <c r="A264" s="11">
        <f t="shared" si="16"/>
        <v>0</v>
      </c>
      <c r="B264" s="11"/>
      <c r="C264" s="17">
        <f t="shared" si="17"/>
        <v>0</v>
      </c>
      <c r="X264" s="11"/>
      <c r="Y264" s="11"/>
    </row>
    <row r="265" spans="1:25" ht="16.5" customHeight="1" x14ac:dyDescent="0.2">
      <c r="A265" s="11">
        <f t="shared" si="16"/>
        <v>0</v>
      </c>
      <c r="B265" s="11"/>
      <c r="C265" s="17">
        <f t="shared" si="17"/>
        <v>0</v>
      </c>
      <c r="X265" s="11"/>
      <c r="Y265" s="11"/>
    </row>
    <row r="266" spans="1:25" ht="16.5" customHeight="1" x14ac:dyDescent="0.2">
      <c r="A266" s="11">
        <f t="shared" si="16"/>
        <v>0</v>
      </c>
      <c r="B266" s="11"/>
      <c r="C266" s="17">
        <f t="shared" si="17"/>
        <v>0</v>
      </c>
      <c r="X266" s="11"/>
      <c r="Y266" s="11"/>
    </row>
    <row r="267" spans="1:25" ht="16.5" customHeight="1" x14ac:dyDescent="0.2">
      <c r="A267" s="11">
        <f t="shared" si="16"/>
        <v>0</v>
      </c>
      <c r="B267" s="11"/>
      <c r="C267" s="17">
        <f t="shared" si="17"/>
        <v>0</v>
      </c>
      <c r="X267" s="11"/>
      <c r="Y267" s="11"/>
    </row>
    <row r="268" spans="1:25" ht="16.5" customHeight="1" x14ac:dyDescent="0.2">
      <c r="A268" s="11">
        <f t="shared" si="16"/>
        <v>0</v>
      </c>
      <c r="B268" s="11"/>
      <c r="C268" s="17">
        <f t="shared" si="17"/>
        <v>0</v>
      </c>
      <c r="X268" s="11"/>
      <c r="Y268" s="11"/>
    </row>
    <row r="269" spans="1:25" ht="16.5" customHeight="1" x14ac:dyDescent="0.2">
      <c r="A269" s="11">
        <f t="shared" si="16"/>
        <v>0</v>
      </c>
      <c r="B269" s="11"/>
      <c r="C269" s="17">
        <f t="shared" si="17"/>
        <v>0</v>
      </c>
      <c r="X269" s="11"/>
      <c r="Y269" s="11"/>
    </row>
    <row r="270" spans="1:25" ht="16.5" customHeight="1" x14ac:dyDescent="0.2">
      <c r="A270" s="11">
        <f t="shared" si="16"/>
        <v>0</v>
      </c>
      <c r="B270" s="11"/>
      <c r="C270" s="17">
        <f t="shared" si="17"/>
        <v>0</v>
      </c>
      <c r="X270" s="11"/>
      <c r="Y270" s="11"/>
    </row>
    <row r="271" spans="1:25" ht="16.5" customHeight="1" x14ac:dyDescent="0.2">
      <c r="A271" s="11">
        <f t="shared" si="16"/>
        <v>0</v>
      </c>
      <c r="B271" s="11"/>
      <c r="C271" s="17">
        <f t="shared" si="17"/>
        <v>0</v>
      </c>
      <c r="X271" s="11"/>
      <c r="Y271" s="11"/>
    </row>
    <row r="272" spans="1:25" ht="16.5" customHeight="1" x14ac:dyDescent="0.2">
      <c r="A272" s="11">
        <f t="shared" si="16"/>
        <v>0</v>
      </c>
      <c r="B272" s="11"/>
      <c r="C272" s="17">
        <f t="shared" si="17"/>
        <v>0</v>
      </c>
      <c r="X272" s="11"/>
      <c r="Y272" s="11"/>
    </row>
    <row r="273" spans="1:25" ht="16.5" customHeight="1" x14ac:dyDescent="0.2">
      <c r="A273" s="11">
        <f t="shared" si="16"/>
        <v>0</v>
      </c>
      <c r="B273" s="11"/>
      <c r="C273" s="17">
        <f t="shared" si="17"/>
        <v>0</v>
      </c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1"/>
      <c r="Y273" s="11"/>
    </row>
    <row r="274" spans="1:25" ht="16.5" customHeight="1" x14ac:dyDescent="0.2">
      <c r="A274" s="11"/>
      <c r="B274" s="11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1"/>
      <c r="Y274" s="11"/>
    </row>
    <row r="275" spans="1:25" ht="16.5" customHeight="1" x14ac:dyDescent="0.2">
      <c r="A275" s="11"/>
      <c r="B275" s="19" t="s">
        <v>289</v>
      </c>
      <c r="C275" s="17">
        <f>SUM(A8:A273)</f>
        <v>0</v>
      </c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1"/>
      <c r="Y275" s="11"/>
    </row>
    <row r="276" spans="1:25" ht="16.5" customHeight="1" x14ac:dyDescent="0.2">
      <c r="A276" s="11"/>
      <c r="B276" s="19" t="s">
        <v>290</v>
      </c>
      <c r="C276" s="17">
        <f>SUM(C8:C273)</f>
        <v>0</v>
      </c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1"/>
      <c r="Y276" s="11"/>
    </row>
    <row r="277" spans="1:25" ht="16.5" customHeight="1" x14ac:dyDescent="0.2">
      <c r="A277" s="11"/>
      <c r="B277" s="19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1"/>
      <c r="Y277" s="11"/>
    </row>
    <row r="278" spans="1:25" ht="16.5" customHeight="1" x14ac:dyDescent="0.2">
      <c r="A278" s="11"/>
      <c r="B278" s="19" t="s">
        <v>291</v>
      </c>
      <c r="C278" s="17">
        <f>SUM(D278:AB278)</f>
        <v>0</v>
      </c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1"/>
      <c r="Y278" s="11"/>
    </row>
    <row r="279" spans="1:25" ht="16.5" customHeight="1" x14ac:dyDescent="0.2">
      <c r="A279" s="11"/>
      <c r="B279" s="19" t="s">
        <v>292</v>
      </c>
      <c r="C279" s="17">
        <f>COUNTA(D278:AB278)</f>
        <v>0</v>
      </c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1"/>
      <c r="Y279" s="11"/>
    </row>
    <row r="280" spans="1:25" ht="16.5" customHeight="1" x14ac:dyDescent="0.2">
      <c r="A280" s="11"/>
      <c r="B280" s="19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1"/>
      <c r="Y280" s="11"/>
    </row>
    <row r="281" spans="1:25" ht="16.5" customHeight="1" x14ac:dyDescent="0.2">
      <c r="A281" s="11"/>
      <c r="B281" s="19" t="s">
        <v>293</v>
      </c>
      <c r="C281" s="17">
        <f>MIN(D281:AB281)</f>
        <v>0</v>
      </c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1"/>
      <c r="Y281" s="11"/>
    </row>
    <row r="282" spans="1:25" ht="16.5" customHeight="1" x14ac:dyDescent="0.2">
      <c r="A282" s="11"/>
      <c r="B282" s="19" t="s">
        <v>294</v>
      </c>
      <c r="C282" s="17">
        <f>MAX(D282:AB282)</f>
        <v>0</v>
      </c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1"/>
      <c r="Y282" s="11"/>
    </row>
    <row r="283" spans="1:25" ht="16.5" customHeight="1" x14ac:dyDescent="0.2">
      <c r="A283" s="11"/>
      <c r="B283" s="19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1"/>
      <c r="Y283" s="11"/>
    </row>
    <row r="284" spans="1:25" ht="16.5" customHeight="1" x14ac:dyDescent="0.2">
      <c r="A284" s="11"/>
      <c r="B284" s="19" t="s">
        <v>295</v>
      </c>
      <c r="C284" s="17">
        <f>SUM(D284:AB284)</f>
        <v>0</v>
      </c>
      <c r="D284" s="17">
        <f t="shared" ref="D284:W284" si="18">SUM(D281:D283)</f>
        <v>0</v>
      </c>
      <c r="E284" s="17">
        <f t="shared" si="18"/>
        <v>0</v>
      </c>
      <c r="F284" s="17">
        <f t="shared" si="18"/>
        <v>0</v>
      </c>
      <c r="G284" s="17">
        <f t="shared" si="18"/>
        <v>0</v>
      </c>
      <c r="H284" s="17">
        <f t="shared" si="18"/>
        <v>0</v>
      </c>
      <c r="I284" s="17">
        <f t="shared" si="18"/>
        <v>0</v>
      </c>
      <c r="J284" s="17">
        <f t="shared" si="18"/>
        <v>0</v>
      </c>
      <c r="K284" s="17">
        <f t="shared" si="18"/>
        <v>0</v>
      </c>
      <c r="L284" s="17">
        <f t="shared" si="18"/>
        <v>0</v>
      </c>
      <c r="M284" s="17">
        <f t="shared" si="18"/>
        <v>0</v>
      </c>
      <c r="N284" s="17">
        <f t="shared" si="18"/>
        <v>0</v>
      </c>
      <c r="O284" s="17">
        <f t="shared" si="18"/>
        <v>0</v>
      </c>
      <c r="P284" s="17">
        <f t="shared" si="18"/>
        <v>0</v>
      </c>
      <c r="Q284" s="17">
        <f t="shared" si="18"/>
        <v>0</v>
      </c>
      <c r="R284" s="17">
        <f t="shared" si="18"/>
        <v>0</v>
      </c>
      <c r="S284" s="17">
        <f t="shared" si="18"/>
        <v>0</v>
      </c>
      <c r="T284" s="17">
        <f t="shared" si="18"/>
        <v>0</v>
      </c>
      <c r="U284" s="17">
        <f t="shared" si="18"/>
        <v>0</v>
      </c>
      <c r="V284" s="17">
        <f t="shared" si="18"/>
        <v>0</v>
      </c>
      <c r="W284" s="17">
        <f t="shared" si="18"/>
        <v>0</v>
      </c>
      <c r="X284" s="11"/>
      <c r="Y284" s="11"/>
    </row>
    <row r="285" spans="1:25" ht="16.5" customHeight="1" x14ac:dyDescent="0.2">
      <c r="A285" s="11"/>
      <c r="B285" s="19" t="s">
        <v>296</v>
      </c>
      <c r="C285" s="17">
        <f>SUM(D285:AB285)</f>
        <v>0</v>
      </c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1"/>
      <c r="Y285" s="11"/>
    </row>
    <row r="286" spans="1:25" ht="16.5" customHeight="1" x14ac:dyDescent="0.2">
      <c r="A286" s="11"/>
      <c r="B286" s="19" t="s">
        <v>297</v>
      </c>
      <c r="C286" s="17">
        <f>SUM(D286:AB286)</f>
        <v>0</v>
      </c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1"/>
      <c r="Y286" s="11"/>
    </row>
    <row r="287" spans="1:25" ht="16.5" customHeight="1" x14ac:dyDescent="0.2">
      <c r="A287" s="11"/>
      <c r="B287" s="19" t="s">
        <v>298</v>
      </c>
      <c r="C287" s="17">
        <f>SUM(C284:C286)</f>
        <v>0</v>
      </c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1"/>
      <c r="Y287" s="11"/>
    </row>
    <row r="288" spans="1:25" ht="16.5" customHeight="1" x14ac:dyDescent="0.2">
      <c r="A288" s="11"/>
      <c r="B288" s="19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1"/>
      <c r="Y288" s="11"/>
    </row>
    <row r="289" spans="1:25" ht="16.5" customHeight="1" x14ac:dyDescent="0.2">
      <c r="A289" s="11"/>
      <c r="B289" s="19" t="s">
        <v>299</v>
      </c>
      <c r="C289" s="17">
        <f>SUM(D289:AB289)</f>
        <v>0</v>
      </c>
      <c r="D289" s="17">
        <f t="shared" ref="D289:W289" si="19">SUM(D286:D288)</f>
        <v>0</v>
      </c>
      <c r="E289" s="17">
        <f t="shared" si="19"/>
        <v>0</v>
      </c>
      <c r="F289" s="17">
        <f t="shared" si="19"/>
        <v>0</v>
      </c>
      <c r="G289" s="17">
        <f t="shared" si="19"/>
        <v>0</v>
      </c>
      <c r="H289" s="17">
        <f t="shared" si="19"/>
        <v>0</v>
      </c>
      <c r="I289" s="17">
        <f t="shared" si="19"/>
        <v>0</v>
      </c>
      <c r="J289" s="17">
        <f t="shared" si="19"/>
        <v>0</v>
      </c>
      <c r="K289" s="17">
        <f t="shared" si="19"/>
        <v>0</v>
      </c>
      <c r="L289" s="17">
        <f t="shared" si="19"/>
        <v>0</v>
      </c>
      <c r="M289" s="17">
        <f t="shared" si="19"/>
        <v>0</v>
      </c>
      <c r="N289" s="17">
        <f t="shared" si="19"/>
        <v>0</v>
      </c>
      <c r="O289" s="17">
        <f t="shared" si="19"/>
        <v>0</v>
      </c>
      <c r="P289" s="17">
        <f t="shared" si="19"/>
        <v>0</v>
      </c>
      <c r="Q289" s="17">
        <f t="shared" si="19"/>
        <v>0</v>
      </c>
      <c r="R289" s="17">
        <f t="shared" si="19"/>
        <v>0</v>
      </c>
      <c r="S289" s="17">
        <f t="shared" si="19"/>
        <v>0</v>
      </c>
      <c r="T289" s="17">
        <f t="shared" si="19"/>
        <v>0</v>
      </c>
      <c r="U289" s="17">
        <f t="shared" si="19"/>
        <v>0</v>
      </c>
      <c r="V289" s="17">
        <f t="shared" si="19"/>
        <v>0</v>
      </c>
      <c r="W289" s="17">
        <f t="shared" si="19"/>
        <v>0</v>
      </c>
      <c r="X289" s="11"/>
      <c r="Y289" s="11"/>
    </row>
    <row r="290" spans="1:25" ht="16.5" customHeight="1" x14ac:dyDescent="0.2">
      <c r="A290" s="11"/>
      <c r="B290" s="19" t="s">
        <v>300</v>
      </c>
      <c r="C290" s="17">
        <f>SUM(D290:AB290)</f>
        <v>0</v>
      </c>
    </row>
    <row r="291" spans="1:25" ht="16.5" customHeight="1" x14ac:dyDescent="0.2">
      <c r="A291" s="11"/>
      <c r="B291" s="19" t="s">
        <v>301</v>
      </c>
      <c r="C291" s="17">
        <f>SUM(D291:AB291)</f>
        <v>0</v>
      </c>
    </row>
    <row r="292" spans="1:25" ht="16.5" customHeight="1" x14ac:dyDescent="0.2">
      <c r="A292" s="11"/>
      <c r="B292" s="19" t="s">
        <v>302</v>
      </c>
      <c r="C292" s="17">
        <f>SUM(C289:C291)</f>
        <v>0</v>
      </c>
    </row>
  </sheetData>
  <mergeCells count="13">
    <mergeCell ref="B4:C4"/>
    <mergeCell ref="D4:G4"/>
    <mergeCell ref="H4:P4"/>
    <mergeCell ref="B5:C5"/>
    <mergeCell ref="D5:G5"/>
    <mergeCell ref="H5:R5"/>
    <mergeCell ref="B1:D1"/>
    <mergeCell ref="E1:P1"/>
    <mergeCell ref="B2:C2"/>
    <mergeCell ref="F2:H2"/>
    <mergeCell ref="B3:C3"/>
    <mergeCell ref="D3:G3"/>
    <mergeCell ref="H3:P3"/>
  </mergeCells>
  <pageMargins left="0.75" right="0.75" top="1" bottom="1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zoomScaleNormal="100" workbookViewId="0"/>
  </sheetViews>
  <sheetFormatPr defaultRowHeight="12.75" x14ac:dyDescent="0.2"/>
  <cols>
    <col min="1" max="1" width="117.85546875" customWidth="1"/>
    <col min="2" max="1025" width="8.7109375" customWidth="1"/>
  </cols>
  <sheetData>
    <row r="1" spans="1:1" ht="20.25" x14ac:dyDescent="0.3">
      <c r="A1" s="20" t="s">
        <v>303</v>
      </c>
    </row>
    <row r="4" spans="1:1" ht="23.25" x14ac:dyDescent="0.35">
      <c r="A4" s="21" t="s">
        <v>304</v>
      </c>
    </row>
    <row r="6" spans="1:1" x14ac:dyDescent="0.2">
      <c r="A6" t="s">
        <v>305</v>
      </c>
    </row>
    <row r="8" spans="1:1" x14ac:dyDescent="0.2">
      <c r="A8" t="s">
        <v>306</v>
      </c>
    </row>
    <row r="10" spans="1:1" x14ac:dyDescent="0.2">
      <c r="A10" t="s">
        <v>307</v>
      </c>
    </row>
    <row r="12" spans="1:1" x14ac:dyDescent="0.2">
      <c r="A12" t="s">
        <v>308</v>
      </c>
    </row>
    <row r="14" spans="1:1" x14ac:dyDescent="0.2">
      <c r="A14" t="s">
        <v>309</v>
      </c>
    </row>
    <row r="15" spans="1:1" x14ac:dyDescent="0.2">
      <c r="A15" t="s">
        <v>310</v>
      </c>
    </row>
    <row r="17" spans="1:1" x14ac:dyDescent="0.2">
      <c r="A17" t="s">
        <v>311</v>
      </c>
    </row>
    <row r="19" spans="1:1" x14ac:dyDescent="0.2">
      <c r="A19" t="s">
        <v>312</v>
      </c>
    </row>
    <row r="21" spans="1:1" x14ac:dyDescent="0.2">
      <c r="A21" t="s">
        <v>313</v>
      </c>
    </row>
    <row r="23" spans="1:1" x14ac:dyDescent="0.2">
      <c r="A23" t="s">
        <v>314</v>
      </c>
    </row>
    <row r="25" spans="1:1" x14ac:dyDescent="0.2">
      <c r="A25" t="s">
        <v>315</v>
      </c>
    </row>
    <row r="27" spans="1:1" x14ac:dyDescent="0.2">
      <c r="A27" t="s">
        <v>316</v>
      </c>
    </row>
    <row r="29" spans="1:1" x14ac:dyDescent="0.2">
      <c r="A29" t="s">
        <v>317</v>
      </c>
    </row>
    <row r="31" spans="1:1" x14ac:dyDescent="0.2">
      <c r="A31" t="s">
        <v>318</v>
      </c>
    </row>
    <row r="33" spans="1:1" x14ac:dyDescent="0.2">
      <c r="A33" t="s">
        <v>319</v>
      </c>
    </row>
    <row r="36" spans="1:1" x14ac:dyDescent="0.2">
      <c r="A36" t="s">
        <v>320</v>
      </c>
    </row>
    <row r="37" spans="1:1" x14ac:dyDescent="0.2">
      <c r="A37" t="s">
        <v>321</v>
      </c>
    </row>
  </sheetData>
  <pageMargins left="0.75" right="0.75" top="1" bottom="1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0"/>
  <sheetViews>
    <sheetView zoomScaleNormal="100" workbookViewId="0">
      <selection sqref="A1:H1"/>
    </sheetView>
  </sheetViews>
  <sheetFormatPr defaultRowHeight="12.75" x14ac:dyDescent="0.2"/>
  <cols>
    <col min="1" max="1" width="24.7109375" customWidth="1"/>
    <col min="2" max="2" width="8.7109375" customWidth="1"/>
    <col min="3" max="3" width="0.7109375" customWidth="1"/>
    <col min="4" max="4" width="19.140625" customWidth="1"/>
    <col min="5" max="5" width="8.7109375" customWidth="1"/>
    <col min="6" max="6" width="0.7109375" customWidth="1"/>
    <col min="7" max="7" width="25" customWidth="1"/>
    <col min="8" max="1025" width="8.7109375" customWidth="1"/>
  </cols>
  <sheetData>
    <row r="1" spans="1:8" ht="15.75" customHeight="1" x14ac:dyDescent="0.2">
      <c r="A1" s="27" t="s">
        <v>0</v>
      </c>
      <c r="B1" s="27"/>
      <c r="C1" s="27"/>
      <c r="D1" s="27"/>
      <c r="E1" s="27"/>
      <c r="F1" s="27"/>
      <c r="G1" s="27"/>
      <c r="H1" s="27"/>
    </row>
    <row r="2" spans="1:8" ht="15.75" customHeight="1" x14ac:dyDescent="0.2">
      <c r="A2" s="28" t="str">
        <f>CONCATENATE("Year: ",Data!D2,"              County: ",Data!D3,"              Compiler: ",Data!D4)</f>
        <v xml:space="preserve">Year: 2019              County:                 Compiler:  </v>
      </c>
      <c r="B2" s="28"/>
      <c r="C2" s="28"/>
      <c r="D2" s="28"/>
      <c r="E2" s="28"/>
      <c r="F2" s="28"/>
      <c r="G2" s="28"/>
      <c r="H2" s="28"/>
    </row>
    <row r="3" spans="1:8" x14ac:dyDescent="0.2">
      <c r="A3" s="29"/>
      <c r="B3" s="29"/>
      <c r="C3" s="29"/>
      <c r="D3" s="29"/>
      <c r="E3" s="29"/>
      <c r="F3" s="29"/>
      <c r="G3" s="29"/>
      <c r="H3" s="29"/>
    </row>
    <row r="4" spans="1:8" ht="15.75" customHeight="1" x14ac:dyDescent="0.2">
      <c r="A4" s="30" t="s">
        <v>12</v>
      </c>
      <c r="B4" s="31" t="s">
        <v>322</v>
      </c>
      <c r="C4" s="32"/>
      <c r="D4" s="30" t="s">
        <v>12</v>
      </c>
      <c r="E4" s="31" t="s">
        <v>322</v>
      </c>
      <c r="F4" s="33"/>
      <c r="G4" s="30" t="s">
        <v>12</v>
      </c>
      <c r="H4" s="31" t="s">
        <v>322</v>
      </c>
    </row>
    <row r="5" spans="1:8" ht="15.75" customHeight="1" x14ac:dyDescent="0.2">
      <c r="A5" s="22" t="str">
        <f>Data!B8</f>
        <v>Snow Goose</v>
      </c>
      <c r="B5" s="23">
        <f>Data!C8</f>
        <v>0</v>
      </c>
      <c r="C5" s="24"/>
      <c r="D5" s="22" t="str">
        <f>Data!B55</f>
        <v>Semipalmated Plover</v>
      </c>
      <c r="E5" s="23">
        <f>Data!C55</f>
        <v>0</v>
      </c>
      <c r="F5" s="25"/>
      <c r="G5" s="22" t="str">
        <f>Data!B102</f>
        <v>Northern Harrier</v>
      </c>
      <c r="H5" s="23">
        <f>Data!C102</f>
        <v>0</v>
      </c>
    </row>
    <row r="6" spans="1:8" ht="15.75" customHeight="1" x14ac:dyDescent="0.2">
      <c r="A6" s="22" t="str">
        <f>Data!B9</f>
        <v>Canada Goose</v>
      </c>
      <c r="B6" s="23">
        <f>Data!C9</f>
        <v>0</v>
      </c>
      <c r="C6" s="24"/>
      <c r="D6" s="22" t="str">
        <f>Data!B56</f>
        <v>Piping Plover</v>
      </c>
      <c r="E6" s="23">
        <f>Data!C56</f>
        <v>0</v>
      </c>
      <c r="F6" s="25"/>
      <c r="G6" s="22" t="str">
        <f>Data!B103</f>
        <v>Sharp-shinned Hawk</v>
      </c>
      <c r="H6" s="23">
        <f>Data!C103</f>
        <v>0</v>
      </c>
    </row>
    <row r="7" spans="1:8" ht="15.75" customHeight="1" x14ac:dyDescent="0.2">
      <c r="A7" s="22" t="str">
        <f>Data!B10</f>
        <v>Mute Swan</v>
      </c>
      <c r="B7" s="23">
        <f>Data!C10</f>
        <v>0</v>
      </c>
      <c r="C7" s="24"/>
      <c r="D7" s="22" t="str">
        <f>Data!B57</f>
        <v>Killdeer</v>
      </c>
      <c r="E7" s="23">
        <f>Data!C57</f>
        <v>0</v>
      </c>
      <c r="F7" s="25"/>
      <c r="G7" s="22" t="str">
        <f>Data!B104</f>
        <v>Cooper's Hawk</v>
      </c>
      <c r="H7" s="23">
        <f>Data!C104</f>
        <v>0</v>
      </c>
    </row>
    <row r="8" spans="1:8" ht="15.75" customHeight="1" x14ac:dyDescent="0.2">
      <c r="A8" s="22" t="str">
        <f>Data!B11</f>
        <v>Tundra Swan</v>
      </c>
      <c r="B8" s="23">
        <f>Data!C11</f>
        <v>0</v>
      </c>
      <c r="C8" s="24"/>
      <c r="D8" s="22" t="str">
        <f>Data!B58</f>
        <v>Upland Sandpiper</v>
      </c>
      <c r="E8" s="23">
        <f>Data!C58</f>
        <v>0</v>
      </c>
      <c r="F8" s="25"/>
      <c r="G8" s="22" t="str">
        <f>Data!B105</f>
        <v>Northern Goshawk</v>
      </c>
      <c r="H8" s="23">
        <f>Data!C105</f>
        <v>0</v>
      </c>
    </row>
    <row r="9" spans="1:8" ht="15.75" customHeight="1" x14ac:dyDescent="0.2">
      <c r="A9" s="22" t="str">
        <f>Data!B12</f>
        <v>Wood Duck</v>
      </c>
      <c r="B9" s="23">
        <f>Data!C12</f>
        <v>0</v>
      </c>
      <c r="C9" s="24"/>
      <c r="D9" s="22" t="str">
        <f>Data!B59</f>
        <v>Stilt Sandpiper</v>
      </c>
      <c r="E9" s="23">
        <f>Data!C59</f>
        <v>0</v>
      </c>
      <c r="F9" s="25"/>
      <c r="G9" s="22" t="str">
        <f>Data!B106</f>
        <v>Accipiter, sp.</v>
      </c>
      <c r="H9" s="23">
        <f>Data!C106</f>
        <v>0</v>
      </c>
    </row>
    <row r="10" spans="1:8" ht="15.75" customHeight="1" x14ac:dyDescent="0.2">
      <c r="A10" s="22" t="str">
        <f>Data!B13</f>
        <v>Blue-winged Teal</v>
      </c>
      <c r="B10" s="23">
        <f>Data!C13</f>
        <v>0</v>
      </c>
      <c r="C10" s="24"/>
      <c r="D10" s="22" t="str">
        <f>Data!B60</f>
        <v>Dunlin</v>
      </c>
      <c r="E10" s="23">
        <f>Data!C60</f>
        <v>0</v>
      </c>
      <c r="F10" s="25"/>
      <c r="G10" s="22" t="str">
        <f>Data!B107</f>
        <v>Bald Eagle</v>
      </c>
      <c r="H10" s="23">
        <f>Data!C107</f>
        <v>0</v>
      </c>
    </row>
    <row r="11" spans="1:8" ht="15.75" customHeight="1" x14ac:dyDescent="0.2">
      <c r="A11" s="22" t="str">
        <f>Data!B14</f>
        <v>Northern Shoveler</v>
      </c>
      <c r="B11" s="23">
        <f>Data!C14</f>
        <v>0</v>
      </c>
      <c r="C11" s="24"/>
      <c r="D11" s="22" t="str">
        <f>Data!B61</f>
        <v>Least Sandpiper</v>
      </c>
      <c r="E11" s="23">
        <f>Data!C61</f>
        <v>0</v>
      </c>
      <c r="F11" s="25"/>
      <c r="G11" s="22" t="str">
        <f>Data!B108</f>
        <v>Red-shouldered Hawk</v>
      </c>
      <c r="H11" s="23">
        <f>Data!C108</f>
        <v>0</v>
      </c>
    </row>
    <row r="12" spans="1:8" ht="15.75" customHeight="1" x14ac:dyDescent="0.2">
      <c r="A12" s="22" t="str">
        <f>Data!B15</f>
        <v>Gadwall</v>
      </c>
      <c r="B12" s="23">
        <f>Data!C15</f>
        <v>0</v>
      </c>
      <c r="C12" s="24"/>
      <c r="D12" s="22" t="str">
        <f>Data!B62</f>
        <v>White-rumped Sandpiper</v>
      </c>
      <c r="E12" s="23">
        <f>Data!C62</f>
        <v>0</v>
      </c>
      <c r="F12" s="25"/>
      <c r="G12" s="22" t="str">
        <f>Data!B109</f>
        <v>Broad-winged Hawk</v>
      </c>
      <c r="H12" s="23">
        <f>Data!C109</f>
        <v>0</v>
      </c>
    </row>
    <row r="13" spans="1:8" ht="15.75" customHeight="1" x14ac:dyDescent="0.2">
      <c r="A13" s="22" t="str">
        <f>Data!B16</f>
        <v>American Wigeon</v>
      </c>
      <c r="B13" s="23">
        <f>Data!C16</f>
        <v>0</v>
      </c>
      <c r="C13" s="24"/>
      <c r="D13" s="22" t="str">
        <f>Data!B63</f>
        <v>Peep, sp.</v>
      </c>
      <c r="E13" s="23">
        <f>Data!C63</f>
        <v>0</v>
      </c>
      <c r="F13" s="25"/>
      <c r="G13" s="22" t="str">
        <f>Data!B110</f>
        <v>Red-tailed Hawk</v>
      </c>
      <c r="H13" s="23">
        <f>Data!C110</f>
        <v>0</v>
      </c>
    </row>
    <row r="14" spans="1:8" ht="15.75" customHeight="1" x14ac:dyDescent="0.2">
      <c r="A14" s="22" t="str">
        <f>Data!B17</f>
        <v>Mallard</v>
      </c>
      <c r="B14" s="23">
        <f>Data!C17</f>
        <v>0</v>
      </c>
      <c r="C14" s="24"/>
      <c r="D14" s="22" t="str">
        <f>Data!B64</f>
        <v>Pectoral Sandpiper</v>
      </c>
      <c r="E14" s="23">
        <f>Data!C64</f>
        <v>0</v>
      </c>
      <c r="F14" s="25"/>
      <c r="G14" s="22" t="str">
        <f>Data!B111</f>
        <v>Buteo, sp.</v>
      </c>
      <c r="H14" s="23">
        <f>Data!C111</f>
        <v>0</v>
      </c>
    </row>
    <row r="15" spans="1:8" ht="15.75" customHeight="1" x14ac:dyDescent="0.2">
      <c r="A15" s="22" t="str">
        <f>Data!B18</f>
        <v>American Black Duck</v>
      </c>
      <c r="B15" s="23">
        <f>Data!C18</f>
        <v>0</v>
      </c>
      <c r="C15" s="24"/>
      <c r="D15" s="22" t="str">
        <f>Data!B65</f>
        <v>Semipalmated Sandpiper</v>
      </c>
      <c r="E15" s="23">
        <f>Data!C65</f>
        <v>0</v>
      </c>
      <c r="F15" s="25"/>
      <c r="G15" s="22" t="str">
        <f>Data!B112</f>
        <v>Barn Owl</v>
      </c>
      <c r="H15" s="23">
        <f>Data!C112</f>
        <v>0</v>
      </c>
    </row>
    <row r="16" spans="1:8" ht="15.75" customHeight="1" x14ac:dyDescent="0.2">
      <c r="A16" s="22" t="str">
        <f>Data!B19</f>
        <v>Northern Pintail</v>
      </c>
      <c r="B16" s="23">
        <f>Data!C19</f>
        <v>0</v>
      </c>
      <c r="C16" s="24"/>
      <c r="D16" s="22" t="str">
        <f>Data!B66</f>
        <v>Short-billed Dowitcher</v>
      </c>
      <c r="E16" s="23">
        <f>Data!C66</f>
        <v>0</v>
      </c>
      <c r="F16" s="25"/>
      <c r="G16" s="22" t="str">
        <f>Data!B113</f>
        <v>Eastern Screech-Owl</v>
      </c>
      <c r="H16" s="23">
        <f>Data!C113</f>
        <v>0</v>
      </c>
    </row>
    <row r="17" spans="1:8" ht="15.75" customHeight="1" x14ac:dyDescent="0.2">
      <c r="A17" s="22" t="str">
        <f>Data!B20</f>
        <v>Green-winged Teal</v>
      </c>
      <c r="B17" s="23">
        <f>Data!C20</f>
        <v>0</v>
      </c>
      <c r="C17" s="24"/>
      <c r="D17" s="22" t="str">
        <f>Data!B67</f>
        <v>American Woodcock</v>
      </c>
      <c r="E17" s="23">
        <f>Data!C67</f>
        <v>0</v>
      </c>
      <c r="F17" s="25"/>
      <c r="G17" s="22" t="str">
        <f>Data!B114</f>
        <v>Great Horned Owl</v>
      </c>
      <c r="H17" s="23">
        <f>Data!C114</f>
        <v>0</v>
      </c>
    </row>
    <row r="18" spans="1:8" ht="15.75" customHeight="1" x14ac:dyDescent="0.2">
      <c r="A18" s="22" t="str">
        <f>Data!B21</f>
        <v>Canvasback</v>
      </c>
      <c r="B18" s="23">
        <f>Data!C21</f>
        <v>0</v>
      </c>
      <c r="C18" s="24"/>
      <c r="D18" s="22" t="str">
        <f>Data!B68</f>
        <v>Wilson's Snipe</v>
      </c>
      <c r="E18" s="23">
        <f>Data!C68</f>
        <v>0</v>
      </c>
      <c r="F18" s="25"/>
      <c r="G18" s="22" t="str">
        <f>Data!B115</f>
        <v>Barred Owl</v>
      </c>
      <c r="H18" s="23">
        <f>Data!C115</f>
        <v>0</v>
      </c>
    </row>
    <row r="19" spans="1:8" ht="15.75" customHeight="1" x14ac:dyDescent="0.2">
      <c r="A19" s="22" t="str">
        <f>Data!B22</f>
        <v>Ring-necked Duck</v>
      </c>
      <c r="B19" s="23">
        <f>Data!C22</f>
        <v>0</v>
      </c>
      <c r="C19" s="24"/>
      <c r="D19" s="22" t="str">
        <f>Data!B69</f>
        <v>Spotted Sandpiper</v>
      </c>
      <c r="E19" s="23">
        <f>Data!C69</f>
        <v>0</v>
      </c>
      <c r="F19" s="25"/>
      <c r="G19" s="22" t="str">
        <f>Data!B116</f>
        <v>Northern Saw-whet Owl</v>
      </c>
      <c r="H19" s="23">
        <f>Data!C116</f>
        <v>0</v>
      </c>
    </row>
    <row r="20" spans="1:8" ht="15.75" customHeight="1" x14ac:dyDescent="0.2">
      <c r="A20" s="22" t="str">
        <f>Data!B23</f>
        <v>Greater Scaup</v>
      </c>
      <c r="B20" s="23">
        <f>Data!C23</f>
        <v>0</v>
      </c>
      <c r="C20" s="24"/>
      <c r="D20" s="22" t="str">
        <f>Data!B70</f>
        <v>Solitary Sandpiper</v>
      </c>
      <c r="E20" s="23">
        <f>Data!C70</f>
        <v>0</v>
      </c>
      <c r="F20" s="25"/>
      <c r="G20" s="22" t="str">
        <f>Data!B117</f>
        <v>Belted Kingfisher</v>
      </c>
      <c r="H20" s="23">
        <f>Data!C117</f>
        <v>0</v>
      </c>
    </row>
    <row r="21" spans="1:8" ht="15.75" customHeight="1" x14ac:dyDescent="0.2">
      <c r="A21" s="22" t="str">
        <f>Data!B24</f>
        <v>Lesser Scaup</v>
      </c>
      <c r="B21" s="23">
        <f>Data!C24</f>
        <v>0</v>
      </c>
      <c r="C21" s="24"/>
      <c r="D21" s="22" t="str">
        <f>Data!B71</f>
        <v>Greater Yellowlegs</v>
      </c>
      <c r="E21" s="23">
        <f>Data!C71</f>
        <v>0</v>
      </c>
      <c r="F21" s="25"/>
      <c r="G21" s="22" t="str">
        <f>Data!B118</f>
        <v>Yellow-bellied Sapsucker</v>
      </c>
      <c r="H21" s="23">
        <f>Data!C118</f>
        <v>0</v>
      </c>
    </row>
    <row r="22" spans="1:8" ht="15.75" customHeight="1" x14ac:dyDescent="0.2">
      <c r="A22" s="22" t="str">
        <f>Data!B25</f>
        <v>Surf Scoter</v>
      </c>
      <c r="B22" s="23">
        <f>Data!C25</f>
        <v>0</v>
      </c>
      <c r="C22" s="24"/>
      <c r="D22" s="22" t="str">
        <f>Data!B72</f>
        <v>Lesser Yellowlegs</v>
      </c>
      <c r="E22" s="23">
        <f>Data!C72</f>
        <v>0</v>
      </c>
      <c r="F22" s="25"/>
      <c r="G22" s="22" t="str">
        <f>Data!B119</f>
        <v>Red-headed Woodpecker</v>
      </c>
      <c r="H22" s="23">
        <f>Data!C119</f>
        <v>0</v>
      </c>
    </row>
    <row r="23" spans="1:8" ht="15.75" customHeight="1" x14ac:dyDescent="0.2">
      <c r="A23" s="22" t="str">
        <f>Data!B26</f>
        <v>Bufflehead</v>
      </c>
      <c r="B23" s="23">
        <f>Data!C26</f>
        <v>0</v>
      </c>
      <c r="C23" s="24"/>
      <c r="D23" s="22" t="str">
        <f>Data!B73</f>
        <v>Bonaparte's Gull</v>
      </c>
      <c r="E23" s="23">
        <f>Data!C73</f>
        <v>0</v>
      </c>
      <c r="F23" s="25"/>
      <c r="G23" s="22" t="str">
        <f>Data!B120</f>
        <v>Red-bellied Woodpecker</v>
      </c>
      <c r="H23" s="23">
        <f>Data!C120</f>
        <v>0</v>
      </c>
    </row>
    <row r="24" spans="1:8" ht="15.75" customHeight="1" x14ac:dyDescent="0.2">
      <c r="A24" s="22" t="str">
        <f>Data!B27</f>
        <v>Common Goldeneye</v>
      </c>
      <c r="B24" s="23">
        <f>Data!C27</f>
        <v>0</v>
      </c>
      <c r="C24" s="24"/>
      <c r="D24" s="22" t="str">
        <f>Data!B74</f>
        <v>Laughing Gull</v>
      </c>
      <c r="E24" s="23">
        <f>Data!C74</f>
        <v>0</v>
      </c>
      <c r="F24" s="25"/>
      <c r="G24" s="22" t="str">
        <f>Data!B121</f>
        <v>Downy Woodpecker</v>
      </c>
      <c r="H24" s="23">
        <f>Data!C121</f>
        <v>0</v>
      </c>
    </row>
    <row r="25" spans="1:8" ht="15.75" customHeight="1" x14ac:dyDescent="0.2">
      <c r="A25" s="22" t="str">
        <f>Data!B28</f>
        <v>Hooded Merganser</v>
      </c>
      <c r="B25" s="23">
        <f>Data!C28</f>
        <v>0</v>
      </c>
      <c r="C25" s="24"/>
      <c r="D25" s="22" t="str">
        <f>Data!B75</f>
        <v>Ring-billed Gull</v>
      </c>
      <c r="E25" s="23">
        <f>Data!C75</f>
        <v>0</v>
      </c>
      <c r="F25" s="25"/>
      <c r="G25" s="22" t="str">
        <f>Data!B122</f>
        <v>Hairy Woodpecker</v>
      </c>
      <c r="H25" s="23">
        <f>Data!C122</f>
        <v>0</v>
      </c>
    </row>
    <row r="26" spans="1:8" ht="15.75" customHeight="1" x14ac:dyDescent="0.2">
      <c r="A26" s="22" t="str">
        <f>Data!B29</f>
        <v>Common Merganser</v>
      </c>
      <c r="B26" s="23">
        <f>Data!C29</f>
        <v>0</v>
      </c>
      <c r="C26" s="24"/>
      <c r="D26" s="22" t="str">
        <f>Data!B76</f>
        <v>Herring Gull</v>
      </c>
      <c r="E26" s="23">
        <f>Data!C76</f>
        <v>0</v>
      </c>
      <c r="F26" s="25"/>
      <c r="G26" s="22" t="str">
        <f>Data!B123</f>
        <v>Pileated Woodpecker</v>
      </c>
      <c r="H26" s="23">
        <f>Data!C123</f>
        <v>0</v>
      </c>
    </row>
    <row r="27" spans="1:8" ht="15.75" customHeight="1" x14ac:dyDescent="0.2">
      <c r="A27" s="22" t="str">
        <f>Data!B30</f>
        <v>Red-breasted Merganser</v>
      </c>
      <c r="B27" s="23">
        <f>Data!C30</f>
        <v>0</v>
      </c>
      <c r="C27" s="24"/>
      <c r="D27" s="22" t="str">
        <f>Data!B77</f>
        <v>Lesser Black-backed Gull</v>
      </c>
      <c r="E27" s="23">
        <f>Data!C77</f>
        <v>0</v>
      </c>
      <c r="F27" s="25"/>
      <c r="G27" s="22" t="str">
        <f>Data!B124</f>
        <v>Northern Flicker</v>
      </c>
      <c r="H27" s="23">
        <f>Data!C124</f>
        <v>0</v>
      </c>
    </row>
    <row r="28" spans="1:8" ht="15.75" customHeight="1" x14ac:dyDescent="0.2">
      <c r="A28" s="22" t="str">
        <f>Data!B31</f>
        <v>Ruddy Duck</v>
      </c>
      <c r="B28" s="23">
        <f>Data!C31</f>
        <v>0</v>
      </c>
      <c r="C28" s="24"/>
      <c r="D28" s="22" t="str">
        <f>Data!B78</f>
        <v>Great Black-backed Gull</v>
      </c>
      <c r="E28" s="23">
        <f>Data!C78</f>
        <v>0</v>
      </c>
      <c r="F28" s="25"/>
      <c r="G28" s="22" t="str">
        <f>Data!B125</f>
        <v>American Kestrel</v>
      </c>
      <c r="H28" s="23">
        <f>Data!C125</f>
        <v>0</v>
      </c>
    </row>
    <row r="29" spans="1:8" ht="15.75" customHeight="1" x14ac:dyDescent="0.2">
      <c r="A29" s="22" t="str">
        <f>Data!B32</f>
        <v>Northern Bobwhite</v>
      </c>
      <c r="B29" s="23">
        <f>Data!C32</f>
        <v>0</v>
      </c>
      <c r="C29" s="24"/>
      <c r="D29" s="22" t="str">
        <f>Data!B79</f>
        <v>Caspian Tern</v>
      </c>
      <c r="E29" s="23">
        <f>Data!C79</f>
        <v>0</v>
      </c>
      <c r="F29" s="25"/>
      <c r="G29" s="22" t="str">
        <f>Data!B126</f>
        <v>Merlin</v>
      </c>
      <c r="H29" s="23">
        <f>Data!C126</f>
        <v>0</v>
      </c>
    </row>
    <row r="30" spans="1:8" ht="15.75" customHeight="1" x14ac:dyDescent="0.2">
      <c r="A30" s="22" t="str">
        <f>Data!B33</f>
        <v>Ring-necked Pheasant</v>
      </c>
      <c r="B30" s="23">
        <f>Data!C33</f>
        <v>0</v>
      </c>
      <c r="C30" s="24"/>
      <c r="D30" s="22" t="str">
        <f>Data!B80</f>
        <v>Black Tern</v>
      </c>
      <c r="E30" s="23">
        <f>Data!C80</f>
        <v>0</v>
      </c>
      <c r="F30" s="25"/>
      <c r="G30" s="22" t="str">
        <f>Data!B127</f>
        <v>Peregrine Falcon</v>
      </c>
      <c r="H30" s="23">
        <f>Data!C127</f>
        <v>0</v>
      </c>
    </row>
    <row r="31" spans="1:8" ht="15.75" customHeight="1" x14ac:dyDescent="0.2">
      <c r="A31" s="22" t="str">
        <f>Data!B34</f>
        <v>Ruffed Grouse</v>
      </c>
      <c r="B31" s="23">
        <f>Data!C34</f>
        <v>0</v>
      </c>
      <c r="C31" s="24"/>
      <c r="D31" s="22" t="str">
        <f>Data!B81</f>
        <v>Common Tern</v>
      </c>
      <c r="E31" s="23">
        <f>Data!C81</f>
        <v>0</v>
      </c>
      <c r="F31" s="25"/>
      <c r="G31" s="22" t="str">
        <f>Data!B128</f>
        <v>Olive-sided Flycatcher</v>
      </c>
      <c r="H31" s="23">
        <f>Data!C128</f>
        <v>0</v>
      </c>
    </row>
    <row r="32" spans="1:8" ht="15.75" customHeight="1" x14ac:dyDescent="0.2">
      <c r="A32" s="22" t="str">
        <f>Data!B35</f>
        <v>Wild Turkey</v>
      </c>
      <c r="B32" s="23">
        <f>Data!C35</f>
        <v>0</v>
      </c>
      <c r="C32" s="24"/>
      <c r="D32" s="22" t="str">
        <f>Data!B82</f>
        <v>Forster's Tern</v>
      </c>
      <c r="E32" s="23">
        <f>Data!C82</f>
        <v>0</v>
      </c>
      <c r="F32" s="25"/>
      <c r="G32" s="22" t="str">
        <f>Data!B129</f>
        <v>Eastern Wood-Pewee</v>
      </c>
      <c r="H32" s="23">
        <f>Data!C129</f>
        <v>0</v>
      </c>
    </row>
    <row r="33" spans="1:8" ht="15.75" customHeight="1" x14ac:dyDescent="0.2">
      <c r="A33" s="22" t="str">
        <f>Data!B36</f>
        <v>Pied-billed Grebe</v>
      </c>
      <c r="B33" s="23">
        <f>Data!C36</f>
        <v>0</v>
      </c>
      <c r="C33" s="24"/>
      <c r="D33" s="22" t="str">
        <f>Data!B83</f>
        <v>Tern, sp.</v>
      </c>
      <c r="E33" s="23">
        <f>Data!C83</f>
        <v>0</v>
      </c>
      <c r="F33" s="25"/>
      <c r="G33" s="22" t="str">
        <f>Data!B130</f>
        <v>Yellow-bellied Flycatcher</v>
      </c>
      <c r="H33" s="23">
        <f>Data!C130</f>
        <v>0</v>
      </c>
    </row>
    <row r="34" spans="1:8" ht="15.75" customHeight="1" x14ac:dyDescent="0.2">
      <c r="A34" s="22" t="str">
        <f>Data!B37</f>
        <v>Horned Grebe</v>
      </c>
      <c r="B34" s="23">
        <f>Data!C37</f>
        <v>0</v>
      </c>
      <c r="C34" s="24"/>
      <c r="D34" s="22" t="str">
        <f>Data!B84</f>
        <v>Red-throated Loon</v>
      </c>
      <c r="E34" s="23">
        <f>Data!C84</f>
        <v>0</v>
      </c>
      <c r="F34" s="25"/>
      <c r="G34" s="22" t="str">
        <f>Data!B131</f>
        <v>Acadian Flycatcher</v>
      </c>
      <c r="H34" s="23">
        <f>Data!C131</f>
        <v>0</v>
      </c>
    </row>
    <row r="35" spans="1:8" ht="15.75" customHeight="1" x14ac:dyDescent="0.2">
      <c r="A35" s="22" t="str">
        <f>Data!B38</f>
        <v>Red-necked Grebe</v>
      </c>
      <c r="B35" s="23">
        <f>Data!C38</f>
        <v>0</v>
      </c>
      <c r="C35" s="24"/>
      <c r="D35" s="22" t="str">
        <f>Data!B85</f>
        <v>Common Loon</v>
      </c>
      <c r="E35" s="23">
        <f>Data!C85</f>
        <v>0</v>
      </c>
      <c r="F35" s="25"/>
      <c r="G35" s="22" t="str">
        <f>Data!B132</f>
        <v>Alder Flycatcher</v>
      </c>
      <c r="H35" s="23">
        <f>Data!C132</f>
        <v>0</v>
      </c>
    </row>
    <row r="36" spans="1:8" ht="15.75" customHeight="1" x14ac:dyDescent="0.2">
      <c r="A36" s="22" t="str">
        <f>Data!B39</f>
        <v>Rock Pigeon</v>
      </c>
      <c r="B36" s="23">
        <f>Data!C39</f>
        <v>0</v>
      </c>
      <c r="C36" s="24"/>
      <c r="D36" s="22" t="str">
        <f>Data!B86</f>
        <v>Great Cormorant</v>
      </c>
      <c r="E36" s="23">
        <f>Data!C86</f>
        <v>0</v>
      </c>
      <c r="F36" s="25"/>
      <c r="G36" s="22" t="str">
        <f>Data!B133</f>
        <v>Willow Flycatcher</v>
      </c>
      <c r="H36" s="23">
        <f>Data!C133</f>
        <v>0</v>
      </c>
    </row>
    <row r="37" spans="1:8" ht="15.75" customHeight="1" x14ac:dyDescent="0.2">
      <c r="A37" s="22" t="str">
        <f>Data!B40</f>
        <v>Eurasian Collared-dove</v>
      </c>
      <c r="B37" s="23">
        <f>Data!C40</f>
        <v>0</v>
      </c>
      <c r="C37" s="24"/>
      <c r="D37" s="22" t="str">
        <f>Data!B87</f>
        <v>Double-crested Cormorant</v>
      </c>
      <c r="E37" s="23">
        <f>Data!C87</f>
        <v>0</v>
      </c>
      <c r="F37" s="25"/>
      <c r="G37" s="22" t="str">
        <f>Data!B134</f>
        <v>Least Flycatcher</v>
      </c>
      <c r="H37" s="23">
        <f>Data!C134</f>
        <v>0</v>
      </c>
    </row>
    <row r="38" spans="1:8" ht="15.75" customHeight="1" x14ac:dyDescent="0.2">
      <c r="A38" s="22" t="str">
        <f>Data!B41</f>
        <v>Mourning Dove</v>
      </c>
      <c r="B38" s="23">
        <f>Data!C41</f>
        <v>0</v>
      </c>
      <c r="C38" s="24"/>
      <c r="D38" s="22" t="str">
        <f>Data!B88</f>
        <v>American Bittern</v>
      </c>
      <c r="E38" s="23">
        <f>Data!C88</f>
        <v>0</v>
      </c>
      <c r="F38" s="25"/>
      <c r="G38" s="22" t="str">
        <f>Data!B135</f>
        <v>Empidonax, sp.</v>
      </c>
      <c r="H38" s="23">
        <f>Data!C135</f>
        <v>0</v>
      </c>
    </row>
    <row r="39" spans="1:8" ht="15.75" customHeight="1" x14ac:dyDescent="0.2">
      <c r="A39" s="22" t="str">
        <f>Data!B42</f>
        <v>Yellow-billed Cuckoo</v>
      </c>
      <c r="B39" s="23">
        <f>Data!C42</f>
        <v>0</v>
      </c>
      <c r="C39" s="24"/>
      <c r="D39" s="22" t="str">
        <f>Data!B89</f>
        <v>Least Bittern</v>
      </c>
      <c r="E39" s="23">
        <f>Data!C89</f>
        <v>0</v>
      </c>
      <c r="F39" s="25"/>
      <c r="G39" s="22" t="str">
        <f>Data!B136</f>
        <v>Eastern Phoebe</v>
      </c>
      <c r="H39" s="23">
        <f>Data!C136</f>
        <v>0</v>
      </c>
    </row>
    <row r="40" spans="1:8" ht="15.75" customHeight="1" x14ac:dyDescent="0.2">
      <c r="A40" s="22" t="str">
        <f>Data!B43</f>
        <v>Black-billed Cuckoo</v>
      </c>
      <c r="B40" s="23">
        <f>Data!C43</f>
        <v>0</v>
      </c>
      <c r="C40" s="24"/>
      <c r="D40" s="22" t="str">
        <f>Data!B90</f>
        <v>Great Blue Heron</v>
      </c>
      <c r="E40" s="23">
        <f>Data!C90</f>
        <v>0</v>
      </c>
      <c r="F40" s="25"/>
      <c r="G40" s="22" t="str">
        <f>Data!B137</f>
        <v>Great Crested Flycatcher</v>
      </c>
      <c r="H40" s="23">
        <f>Data!C137</f>
        <v>0</v>
      </c>
    </row>
    <row r="41" spans="1:8" ht="15.75" customHeight="1" x14ac:dyDescent="0.2">
      <c r="A41" s="22" t="str">
        <f>Data!B44</f>
        <v>Common Nighthawk</v>
      </c>
      <c r="B41" s="23">
        <f>Data!C44</f>
        <v>0</v>
      </c>
      <c r="C41" s="24"/>
      <c r="D41" s="22" t="str">
        <f>Data!B91</f>
        <v>Great Egret</v>
      </c>
      <c r="E41" s="23">
        <f>Data!C91</f>
        <v>0</v>
      </c>
      <c r="F41" s="25"/>
      <c r="G41" s="22" t="str">
        <f>Data!B138</f>
        <v>Eastern Kingbird</v>
      </c>
      <c r="H41" s="23">
        <f>Data!C138</f>
        <v>0</v>
      </c>
    </row>
    <row r="42" spans="1:8" ht="15.75" customHeight="1" x14ac:dyDescent="0.2">
      <c r="A42" s="22" t="str">
        <f>Data!B45</f>
        <v>Chuck-wills-widow</v>
      </c>
      <c r="B42" s="23">
        <f>Data!C45</f>
        <v>0</v>
      </c>
      <c r="C42" s="24"/>
      <c r="D42" s="22" t="str">
        <f>Data!B92</f>
        <v>Snowy Egret</v>
      </c>
      <c r="E42" s="23">
        <f>Data!C92</f>
        <v>0</v>
      </c>
      <c r="F42" s="25"/>
      <c r="G42" s="22" t="str">
        <f>Data!B139</f>
        <v>White-eyed Vireo</v>
      </c>
      <c r="H42" s="23">
        <f>Data!C139</f>
        <v>0</v>
      </c>
    </row>
    <row r="43" spans="1:8" ht="15.75" customHeight="1" x14ac:dyDescent="0.2">
      <c r="A43" s="22" t="str">
        <f>Data!B46</f>
        <v>Eastern Whip-poor-will</v>
      </c>
      <c r="B43" s="23">
        <f>Data!C46</f>
        <v>0</v>
      </c>
      <c r="C43" s="24"/>
      <c r="D43" s="22" t="str">
        <f>Data!B93</f>
        <v>Little Blue Heron</v>
      </c>
      <c r="E43" s="23">
        <f>Data!C93</f>
        <v>0</v>
      </c>
      <c r="F43" s="25"/>
      <c r="G43" s="22" t="str">
        <f>Data!B140</f>
        <v>Yellow-throated Vireo</v>
      </c>
      <c r="H43" s="23">
        <f>Data!C140</f>
        <v>0</v>
      </c>
    </row>
    <row r="44" spans="1:8" ht="15.75" customHeight="1" x14ac:dyDescent="0.2">
      <c r="A44" s="22" t="str">
        <f>Data!B47</f>
        <v>Chimney Swift</v>
      </c>
      <c r="B44" s="23">
        <f>Data!C47</f>
        <v>0</v>
      </c>
      <c r="C44" s="24"/>
      <c r="D44" s="22" t="str">
        <f>Data!B94</f>
        <v>Green Heron</v>
      </c>
      <c r="E44" s="23">
        <f>Data!C94</f>
        <v>0</v>
      </c>
      <c r="F44" s="25"/>
      <c r="G44" s="22" t="str">
        <f>Data!B141</f>
        <v>Blue-headed Vireo</v>
      </c>
      <c r="H44" s="23">
        <f>Data!C141</f>
        <v>0</v>
      </c>
    </row>
    <row r="45" spans="1:8" ht="15.75" customHeight="1" x14ac:dyDescent="0.2">
      <c r="A45" s="22" t="str">
        <f>Data!B48</f>
        <v>Ruby-throated Hummingbird</v>
      </c>
      <c r="B45" s="23">
        <f>Data!C48</f>
        <v>0</v>
      </c>
      <c r="C45" s="24"/>
      <c r="D45" s="22" t="str">
        <f>Data!B95</f>
        <v>Black-crowned Night-Heron</v>
      </c>
      <c r="E45" s="23">
        <f>Data!C95</f>
        <v>0</v>
      </c>
      <c r="F45" s="25"/>
      <c r="G45" s="22" t="str">
        <f>Data!B142</f>
        <v>Philadelphia Vireo</v>
      </c>
      <c r="H45" s="23">
        <f>Data!C142</f>
        <v>0</v>
      </c>
    </row>
    <row r="46" spans="1:8" ht="15.75" customHeight="1" x14ac:dyDescent="0.2">
      <c r="A46" s="22" t="str">
        <f>Data!B49</f>
        <v>Virginia Rail</v>
      </c>
      <c r="B46" s="23">
        <f>Data!C49</f>
        <v>0</v>
      </c>
      <c r="C46" s="24"/>
      <c r="D46" s="22" t="str">
        <f>Data!B96</f>
        <v>Yellow-crowned Night-Heron</v>
      </c>
      <c r="E46" s="23">
        <f>Data!C96</f>
        <v>0</v>
      </c>
      <c r="F46" s="25"/>
      <c r="G46" s="22" t="str">
        <f>Data!B143</f>
        <v>Warbling Vireo</v>
      </c>
      <c r="H46" s="23">
        <f>Data!C143</f>
        <v>0</v>
      </c>
    </row>
    <row r="47" spans="1:8" ht="15.75" customHeight="1" x14ac:dyDescent="0.2">
      <c r="A47" s="22" t="str">
        <f>Data!B50</f>
        <v>Sora</v>
      </c>
      <c r="B47" s="23">
        <f>Data!C50</f>
        <v>0</v>
      </c>
      <c r="C47" s="24"/>
      <c r="D47" s="22" t="str">
        <f>Data!B97</f>
        <v>Glossy Ibis</v>
      </c>
      <c r="E47" s="23">
        <f>Data!C97</f>
        <v>0</v>
      </c>
      <c r="F47" s="25"/>
      <c r="G47" s="22" t="str">
        <f>Data!B144</f>
        <v>Red-eyed Vireo</v>
      </c>
      <c r="H47" s="23">
        <f>Data!C144</f>
        <v>0</v>
      </c>
    </row>
    <row r="48" spans="1:8" ht="15.75" customHeight="1" x14ac:dyDescent="0.2">
      <c r="A48" s="22" t="str">
        <f>Data!B51</f>
        <v>Common Gallinule</v>
      </c>
      <c r="B48" s="23">
        <f>Data!C51</f>
        <v>0</v>
      </c>
      <c r="C48" s="24"/>
      <c r="D48" s="22" t="str">
        <f>Data!B98</f>
        <v>Black Vulture</v>
      </c>
      <c r="E48" s="23">
        <f>Data!C98</f>
        <v>0</v>
      </c>
      <c r="F48" s="25"/>
      <c r="G48" s="22" t="str">
        <f>Data!B145</f>
        <v>Blue Jay</v>
      </c>
      <c r="H48" s="23">
        <f>Data!C145</f>
        <v>0</v>
      </c>
    </row>
    <row r="49" spans="1:8" ht="15.75" customHeight="1" x14ac:dyDescent="0.2">
      <c r="A49" s="22" t="str">
        <f>Data!B52</f>
        <v>American Coot</v>
      </c>
      <c r="B49" s="23">
        <f>Data!C52</f>
        <v>0</v>
      </c>
      <c r="C49" s="24"/>
      <c r="D49" s="22" t="str">
        <f>Data!B99</f>
        <v>Turkey Vulture</v>
      </c>
      <c r="E49" s="23">
        <f>Data!C99</f>
        <v>0</v>
      </c>
      <c r="F49" s="25"/>
      <c r="G49" s="22" t="str">
        <f>Data!B146</f>
        <v>American Crow</v>
      </c>
      <c r="H49" s="23">
        <f>Data!C146</f>
        <v>0</v>
      </c>
    </row>
    <row r="50" spans="1:8" ht="15.75" customHeight="1" x14ac:dyDescent="0.2">
      <c r="A50" s="22" t="str">
        <f>Data!B53</f>
        <v>Sandhill Crane</v>
      </c>
      <c r="B50" s="23">
        <f>Data!C53</f>
        <v>0</v>
      </c>
      <c r="C50" s="24"/>
      <c r="D50" s="22" t="str">
        <f>Data!B100</f>
        <v>Osprey</v>
      </c>
      <c r="E50" s="23">
        <f>Data!C100</f>
        <v>0</v>
      </c>
      <c r="F50" s="25"/>
      <c r="G50" s="22" t="str">
        <f>Data!B147</f>
        <v>Fish Crow</v>
      </c>
      <c r="H50" s="23">
        <f>Data!C147</f>
        <v>0</v>
      </c>
    </row>
    <row r="51" spans="1:8" ht="15.75" customHeight="1" x14ac:dyDescent="0.2">
      <c r="A51" s="22" t="str">
        <f>Data!B54</f>
        <v>Black-bellied Plover</v>
      </c>
      <c r="B51" s="23">
        <f>Data!C54</f>
        <v>0</v>
      </c>
      <c r="C51" s="24"/>
      <c r="D51" s="22" t="str">
        <f>Data!B101</f>
        <v>Golden Eagle</v>
      </c>
      <c r="E51" s="23">
        <f>Data!C101</f>
        <v>0</v>
      </c>
      <c r="F51" s="25"/>
      <c r="G51" s="22" t="str">
        <f>Data!B148</f>
        <v>Crow, sp.</v>
      </c>
      <c r="H51" s="23">
        <f>Data!C148</f>
        <v>0</v>
      </c>
    </row>
    <row r="52" spans="1:8" ht="15.75" customHeight="1" x14ac:dyDescent="0.2">
      <c r="A52" s="30" t="s">
        <v>12</v>
      </c>
      <c r="B52" s="31" t="s">
        <v>322</v>
      </c>
      <c r="C52" s="32"/>
      <c r="D52" s="30" t="s">
        <v>12</v>
      </c>
      <c r="E52" s="31" t="s">
        <v>322</v>
      </c>
      <c r="F52" s="33"/>
      <c r="G52" s="30" t="s">
        <v>12</v>
      </c>
      <c r="H52" s="31" t="s">
        <v>322</v>
      </c>
    </row>
    <row r="53" spans="1:8" ht="15.75" customHeight="1" x14ac:dyDescent="0.2">
      <c r="A53" s="22" t="str">
        <f>Data!B149</f>
        <v>Common Raven</v>
      </c>
      <c r="B53" s="23">
        <f>Data!C149</f>
        <v>0</v>
      </c>
      <c r="C53" s="24"/>
      <c r="D53" s="22" t="str">
        <f>Data!B197</f>
        <v>Dark-eyed Junco</v>
      </c>
      <c r="E53" s="23">
        <f>Data!C197</f>
        <v>0</v>
      </c>
      <c r="F53" s="25"/>
      <c r="G53" s="22" t="str">
        <f>Data!B245</f>
        <v>Black-throated Blue Warbler</v>
      </c>
      <c r="H53" s="23">
        <f>Data!$C245</f>
        <v>0</v>
      </c>
    </row>
    <row r="54" spans="1:8" ht="15.75" customHeight="1" x14ac:dyDescent="0.2">
      <c r="A54" s="22" t="str">
        <f>Data!B150</f>
        <v>Horned Lark</v>
      </c>
      <c r="B54" s="23">
        <f>Data!C150</f>
        <v>0</v>
      </c>
      <c r="C54" s="24"/>
      <c r="D54" s="22" t="str">
        <f>Data!B198</f>
        <v>White-crowned Sparrow</v>
      </c>
      <c r="E54" s="23">
        <f>Data!C198</f>
        <v>0</v>
      </c>
      <c r="F54" s="25"/>
      <c r="G54" s="22" t="str">
        <f>Data!B246</f>
        <v>Palm Warbler</v>
      </c>
      <c r="H54" s="23">
        <f>Data!$C246</f>
        <v>0</v>
      </c>
    </row>
    <row r="55" spans="1:8" ht="15.75" customHeight="1" x14ac:dyDescent="0.2">
      <c r="A55" s="22" t="str">
        <f>Data!B151</f>
        <v>Northern Rough-winged Swallow</v>
      </c>
      <c r="B55" s="23">
        <f>Data!C151</f>
        <v>0</v>
      </c>
      <c r="C55" s="24"/>
      <c r="D55" s="22" t="str">
        <f>Data!B199</f>
        <v>White-throated Sparrow</v>
      </c>
      <c r="E55" s="23">
        <f>Data!C199</f>
        <v>0</v>
      </c>
      <c r="F55" s="25"/>
      <c r="G55" s="22" t="str">
        <f>Data!B247</f>
        <v>Pine Warbler</v>
      </c>
      <c r="H55" s="23">
        <f>Data!$C247</f>
        <v>0</v>
      </c>
    </row>
    <row r="56" spans="1:8" ht="15.75" customHeight="1" x14ac:dyDescent="0.2">
      <c r="A56" s="22" t="str">
        <f>Data!B152</f>
        <v>Purple Martin</v>
      </c>
      <c r="B56" s="23">
        <f>Data!C152</f>
        <v>0</v>
      </c>
      <c r="C56" s="24"/>
      <c r="D56" s="22" t="str">
        <f>Data!B200</f>
        <v>Vesper Sparrow</v>
      </c>
      <c r="E56" s="23">
        <f>Data!C200</f>
        <v>0</v>
      </c>
      <c r="F56" s="25"/>
      <c r="G56" s="22" t="str">
        <f>Data!B248</f>
        <v>Yellow-rumped Warbler</v>
      </c>
      <c r="H56" s="23">
        <f>Data!$C248</f>
        <v>0</v>
      </c>
    </row>
    <row r="57" spans="1:8" ht="15.75" customHeight="1" x14ac:dyDescent="0.2">
      <c r="A57" s="22" t="str">
        <f>Data!B153</f>
        <v>Tree Swallow</v>
      </c>
      <c r="B57" s="23">
        <f>Data!C153</f>
        <v>0</v>
      </c>
      <c r="C57" s="24"/>
      <c r="D57" s="22" t="str">
        <f>Data!B201</f>
        <v>Savannah Sparrow</v>
      </c>
      <c r="E57" s="23">
        <f>Data!C201</f>
        <v>0</v>
      </c>
      <c r="F57" s="25"/>
      <c r="G57" s="22" t="str">
        <f>Data!B249</f>
        <v>Yellow-throated Warbler</v>
      </c>
      <c r="H57" s="23">
        <f>Data!$C249</f>
        <v>0</v>
      </c>
    </row>
    <row r="58" spans="1:8" ht="15.75" customHeight="1" x14ac:dyDescent="0.2">
      <c r="A58" s="22" t="str">
        <f>Data!B154</f>
        <v>Bank Swallow</v>
      </c>
      <c r="B58" s="23">
        <f>Data!C154</f>
        <v>0</v>
      </c>
      <c r="C58" s="24"/>
      <c r="D58" s="22" t="str">
        <f>Data!B202</f>
        <v>Henslow's Sparrow</v>
      </c>
      <c r="E58" s="23">
        <f>Data!C202</f>
        <v>0</v>
      </c>
      <c r="F58" s="25"/>
      <c r="G58" s="22" t="str">
        <f>Data!B250</f>
        <v>Prairie Warbler</v>
      </c>
      <c r="H58" s="23">
        <f>Data!$C250</f>
        <v>0</v>
      </c>
    </row>
    <row r="59" spans="1:8" ht="15.75" customHeight="1" x14ac:dyDescent="0.2">
      <c r="A59" s="22" t="str">
        <f>Data!B155</f>
        <v>Barn Swallow</v>
      </c>
      <c r="B59" s="23">
        <f>Data!C155</f>
        <v>0</v>
      </c>
      <c r="C59" s="24"/>
      <c r="D59" s="22" t="str">
        <f>Data!B203</f>
        <v>Song Sparrow</v>
      </c>
      <c r="E59" s="23">
        <f>Data!C203</f>
        <v>0</v>
      </c>
      <c r="F59" s="25"/>
      <c r="G59" s="22" t="str">
        <f>Data!B251</f>
        <v>Black-throated Green Warbler</v>
      </c>
      <c r="H59" s="23">
        <f>Data!$C251</f>
        <v>0</v>
      </c>
    </row>
    <row r="60" spans="1:8" ht="15.75" customHeight="1" x14ac:dyDescent="0.2">
      <c r="A60" s="22" t="str">
        <f>Data!B156</f>
        <v>Cliff Swallow</v>
      </c>
      <c r="B60" s="23">
        <f>Data!C156</f>
        <v>0</v>
      </c>
      <c r="C60" s="24"/>
      <c r="D60" s="22" t="str">
        <f>Data!B204</f>
        <v>Lincoln's Sparrow</v>
      </c>
      <c r="E60" s="23">
        <f>Data!C204</f>
        <v>0</v>
      </c>
      <c r="F60" s="25"/>
      <c r="G60" s="22" t="str">
        <f>Data!B252</f>
        <v>Canada Warbler</v>
      </c>
      <c r="H60" s="23">
        <f>Data!$C252</f>
        <v>0</v>
      </c>
    </row>
    <row r="61" spans="1:8" ht="15.75" customHeight="1" x14ac:dyDescent="0.2">
      <c r="A61" s="22" t="str">
        <f>Data!B157</f>
        <v>Swallow, sp.</v>
      </c>
      <c r="B61" s="23">
        <f>Data!C157</f>
        <v>0</v>
      </c>
      <c r="C61" s="24"/>
      <c r="D61" s="22" t="str">
        <f>Data!B205</f>
        <v>Swamp Sparrow</v>
      </c>
      <c r="E61" s="23">
        <f>Data!C205</f>
        <v>0</v>
      </c>
      <c r="F61" s="25"/>
      <c r="G61" s="22" t="str">
        <f>Data!B253</f>
        <v>Wilson's Warbler</v>
      </c>
      <c r="H61" s="23">
        <f>Data!$C253</f>
        <v>0</v>
      </c>
    </row>
    <row r="62" spans="1:8" ht="15.75" customHeight="1" x14ac:dyDescent="0.2">
      <c r="A62" s="22" t="str">
        <f>Data!B158</f>
        <v>Carolina Chickadee</v>
      </c>
      <c r="B62" s="23">
        <f>Data!C158</f>
        <v>0</v>
      </c>
      <c r="C62" s="24"/>
      <c r="D62" s="22" t="str">
        <f>Data!B206</f>
        <v>Eastern Towhee</v>
      </c>
      <c r="E62" s="23">
        <f>Data!C206</f>
        <v>0</v>
      </c>
      <c r="F62" s="25"/>
      <c r="G62" s="22" t="str">
        <f>Data!B254</f>
        <v>Summer Tanager</v>
      </c>
      <c r="H62" s="23">
        <f>Data!$C254</f>
        <v>0</v>
      </c>
    </row>
    <row r="63" spans="1:8" ht="15.75" customHeight="1" x14ac:dyDescent="0.2">
      <c r="A63" s="22" t="str">
        <f>Data!B159</f>
        <v>Black-capped Chickadee</v>
      </c>
      <c r="B63" s="23">
        <f>Data!C159</f>
        <v>0</v>
      </c>
      <c r="C63" s="24"/>
      <c r="D63" s="22" t="str">
        <f>Data!B207</f>
        <v>Yellow-breasted Chat</v>
      </c>
      <c r="E63" s="23">
        <f>Data!C207</f>
        <v>0</v>
      </c>
      <c r="F63" s="25"/>
      <c r="G63" s="22" t="str">
        <f>Data!B255</f>
        <v>Scarlet Tanager</v>
      </c>
      <c r="H63" s="23">
        <f>Data!$C255</f>
        <v>0</v>
      </c>
    </row>
    <row r="64" spans="1:8" ht="15.75" customHeight="1" x14ac:dyDescent="0.2">
      <c r="A64" s="22" t="str">
        <f>Data!B160</f>
        <v>Carolina/Black-capped Chickadee</v>
      </c>
      <c r="B64" s="23">
        <f>Data!C160</f>
        <v>0</v>
      </c>
      <c r="C64" s="24"/>
      <c r="D64" s="22" t="str">
        <f>Data!B208</f>
        <v>Bobolink</v>
      </c>
      <c r="E64" s="23">
        <f>Data!C208</f>
        <v>0</v>
      </c>
      <c r="F64" s="25"/>
      <c r="G64" s="22" t="str">
        <f>Data!B256</f>
        <v>Northern Cardinal</v>
      </c>
      <c r="H64" s="23">
        <f>Data!$C256</f>
        <v>0</v>
      </c>
    </row>
    <row r="65" spans="1:8" ht="15.75" customHeight="1" x14ac:dyDescent="0.2">
      <c r="A65" s="22" t="str">
        <f>Data!B161</f>
        <v>Tufted Titmouse</v>
      </c>
      <c r="B65" s="23">
        <f>Data!C161</f>
        <v>0</v>
      </c>
      <c r="C65" s="24"/>
      <c r="D65" s="22" t="str">
        <f>Data!B209</f>
        <v>Eastern Meadowlark</v>
      </c>
      <c r="E65" s="23">
        <f>Data!C209</f>
        <v>0</v>
      </c>
      <c r="F65" s="25"/>
      <c r="G65" s="22" t="str">
        <f>Data!B257</f>
        <v>Rose-breasted Grosbeak</v>
      </c>
      <c r="H65" s="23">
        <f>Data!$C257</f>
        <v>0</v>
      </c>
    </row>
    <row r="66" spans="1:8" ht="15.75" customHeight="1" x14ac:dyDescent="0.2">
      <c r="A66" s="22" t="str">
        <f>Data!B162</f>
        <v>Red-breasted Nuthatch</v>
      </c>
      <c r="B66" s="23">
        <f>Data!C162</f>
        <v>0</v>
      </c>
      <c r="C66" s="24"/>
      <c r="D66" s="22" t="str">
        <f>Data!B210</f>
        <v>Orchard Oriole</v>
      </c>
      <c r="E66" s="23">
        <f>Data!C210</f>
        <v>0</v>
      </c>
      <c r="F66" s="25"/>
      <c r="G66" s="22" t="str">
        <f>Data!B258</f>
        <v>Blue Grosbeak</v>
      </c>
      <c r="H66" s="23">
        <f>Data!$C258</f>
        <v>0</v>
      </c>
    </row>
    <row r="67" spans="1:8" ht="15.75" customHeight="1" x14ac:dyDescent="0.2">
      <c r="A67" s="22" t="str">
        <f>Data!B163</f>
        <v>White-breasted Nuthatch</v>
      </c>
      <c r="B67" s="23">
        <f>Data!C163</f>
        <v>0</v>
      </c>
      <c r="C67" s="24"/>
      <c r="D67" s="22" t="str">
        <f>Data!B211</f>
        <v>Baltimore Oriole</v>
      </c>
      <c r="E67" s="23">
        <f>Data!C211</f>
        <v>0</v>
      </c>
      <c r="F67" s="25"/>
      <c r="G67" s="22" t="str">
        <f>Data!B259</f>
        <v>Indigo Bunting</v>
      </c>
      <c r="H67" s="23">
        <f>Data!$C259</f>
        <v>0</v>
      </c>
    </row>
    <row r="68" spans="1:8" ht="15.75" customHeight="1" x14ac:dyDescent="0.2">
      <c r="A68" s="22" t="str">
        <f>Data!B164</f>
        <v>Brown Creeper</v>
      </c>
      <c r="B68" s="23">
        <f>Data!C164</f>
        <v>0</v>
      </c>
      <c r="C68" s="24"/>
      <c r="D68" s="22" t="str">
        <f>Data!B212</f>
        <v>Red-winged Blackbird</v>
      </c>
      <c r="E68" s="23">
        <f>Data!C212</f>
        <v>0</v>
      </c>
      <c r="F68" s="25"/>
      <c r="G68" s="22" t="str">
        <f>Data!B260</f>
        <v>Dickcissel</v>
      </c>
      <c r="H68" s="23">
        <f>Data!$C260</f>
        <v>0</v>
      </c>
    </row>
    <row r="69" spans="1:8" ht="15.75" customHeight="1" x14ac:dyDescent="0.2">
      <c r="A69" s="22" t="str">
        <f>Data!B165</f>
        <v>House Wren</v>
      </c>
      <c r="B69" s="23">
        <f>Data!C165</f>
        <v>0</v>
      </c>
      <c r="C69" s="24"/>
      <c r="D69" s="22" t="str">
        <f>Data!B213</f>
        <v>Brown-headed Cowbird</v>
      </c>
      <c r="E69" s="23">
        <f>Data!C213</f>
        <v>0</v>
      </c>
      <c r="F69" s="25"/>
      <c r="G69" s="22" t="str">
        <f>Data!B261</f>
        <v>House Sparrow</v>
      </c>
      <c r="H69" s="23">
        <f>Data!$C261</f>
        <v>0</v>
      </c>
    </row>
    <row r="70" spans="1:8" ht="15.75" customHeight="1" x14ac:dyDescent="0.2">
      <c r="A70" s="22" t="str">
        <f>Data!B166</f>
        <v>Winter Wren</v>
      </c>
      <c r="B70" s="23">
        <f>Data!C166</f>
        <v>0</v>
      </c>
      <c r="C70" s="24"/>
      <c r="D70" s="22" t="str">
        <f>Data!B214</f>
        <v>Rusty Blackbird</v>
      </c>
      <c r="E70" s="23">
        <f>Data!C214</f>
        <v>0</v>
      </c>
      <c r="F70" s="25"/>
      <c r="G70" s="22" t="str">
        <f>Data!B262</f>
        <v>Other Species:</v>
      </c>
      <c r="H70" s="23">
        <f>Data!$C262</f>
        <v>0</v>
      </c>
    </row>
    <row r="71" spans="1:8" ht="15.75" customHeight="1" x14ac:dyDescent="0.2">
      <c r="A71" s="22" t="str">
        <f>Data!B167</f>
        <v>Marsh Wren</v>
      </c>
      <c r="B71" s="23">
        <f>Data!C167</f>
        <v>0</v>
      </c>
      <c r="C71" s="24"/>
      <c r="D71" s="22" t="str">
        <f>Data!B215</f>
        <v>Common Grackle</v>
      </c>
      <c r="E71" s="23">
        <f>Data!C215</f>
        <v>0</v>
      </c>
      <c r="F71" s="25"/>
      <c r="G71" s="22">
        <f>Data!B263</f>
        <v>0</v>
      </c>
      <c r="H71" s="23">
        <f>Data!$C263</f>
        <v>0</v>
      </c>
    </row>
    <row r="72" spans="1:8" ht="15.75" customHeight="1" x14ac:dyDescent="0.2">
      <c r="A72" s="22" t="str">
        <f>Data!B168</f>
        <v>Carolina Wren</v>
      </c>
      <c r="B72" s="23">
        <f>Data!C168</f>
        <v>0</v>
      </c>
      <c r="C72" s="24"/>
      <c r="D72" s="22" t="str">
        <f>Data!B216</f>
        <v>Blackbird, sp.</v>
      </c>
      <c r="E72" s="23">
        <f>Data!C216</f>
        <v>0</v>
      </c>
      <c r="F72" s="25"/>
      <c r="G72" s="22">
        <f>Data!B264</f>
        <v>0</v>
      </c>
      <c r="H72" s="23">
        <f>Data!$C264</f>
        <v>0</v>
      </c>
    </row>
    <row r="73" spans="1:8" ht="15.75" customHeight="1" x14ac:dyDescent="0.2">
      <c r="A73" s="22" t="str">
        <f>Data!B169</f>
        <v>Blue-gray Gnatcatcher</v>
      </c>
      <c r="B73" s="23">
        <f>Data!C169</f>
        <v>0</v>
      </c>
      <c r="C73" s="24"/>
      <c r="D73" s="22" t="str">
        <f>Data!B217</f>
        <v>Ovenbird</v>
      </c>
      <c r="E73" s="23">
        <f>Data!C217</f>
        <v>0</v>
      </c>
      <c r="F73" s="25"/>
      <c r="G73" s="22">
        <f>Data!B265</f>
        <v>0</v>
      </c>
      <c r="H73" s="23">
        <f>Data!$C265</f>
        <v>0</v>
      </c>
    </row>
    <row r="74" spans="1:8" ht="15.75" customHeight="1" x14ac:dyDescent="0.2">
      <c r="A74" s="22" t="str">
        <f>Data!B170</f>
        <v>Golden-crowned Kinglet</v>
      </c>
      <c r="B74" s="23">
        <f>Data!C170</f>
        <v>0</v>
      </c>
      <c r="C74" s="24"/>
      <c r="D74" s="22" t="str">
        <f>Data!B218</f>
        <v>Worm-eating Warbler</v>
      </c>
      <c r="E74" s="23">
        <f>Data!C218</f>
        <v>0</v>
      </c>
      <c r="F74" s="25"/>
      <c r="G74" s="22">
        <f>Data!B266</f>
        <v>0</v>
      </c>
      <c r="H74" s="23">
        <f>Data!$C266</f>
        <v>0</v>
      </c>
    </row>
    <row r="75" spans="1:8" ht="15.75" customHeight="1" x14ac:dyDescent="0.2">
      <c r="A75" s="22" t="str">
        <f>Data!B171</f>
        <v>Ruby-crowned Kinglet</v>
      </c>
      <c r="B75" s="23">
        <f>Data!C171</f>
        <v>0</v>
      </c>
      <c r="C75" s="24"/>
      <c r="D75" s="22" t="str">
        <f>Data!B219</f>
        <v>Louisiana Waterthrush</v>
      </c>
      <c r="E75" s="23">
        <f>Data!C219</f>
        <v>0</v>
      </c>
      <c r="F75" s="25"/>
      <c r="G75" s="22">
        <f>Data!B267</f>
        <v>0</v>
      </c>
      <c r="H75" s="23">
        <f>Data!$C267</f>
        <v>0</v>
      </c>
    </row>
    <row r="76" spans="1:8" ht="15.75" customHeight="1" x14ac:dyDescent="0.2">
      <c r="A76" s="22" t="str">
        <f>Data!B172</f>
        <v>Eastern Bluebird</v>
      </c>
      <c r="B76" s="23">
        <f>Data!C172</f>
        <v>0</v>
      </c>
      <c r="C76" s="24"/>
      <c r="D76" s="22" t="str">
        <f>Data!B220</f>
        <v>Northern Waterthrush</v>
      </c>
      <c r="E76" s="23">
        <f>Data!C220</f>
        <v>0</v>
      </c>
      <c r="F76" s="25"/>
      <c r="G76" s="22">
        <f>Data!B268</f>
        <v>0</v>
      </c>
      <c r="H76" s="23">
        <f>Data!$C268</f>
        <v>0</v>
      </c>
    </row>
    <row r="77" spans="1:8" ht="15.75" customHeight="1" x14ac:dyDescent="0.2">
      <c r="A77" s="22" t="str">
        <f>Data!B173</f>
        <v>Veery</v>
      </c>
      <c r="B77" s="23">
        <f>Data!C173</f>
        <v>0</v>
      </c>
      <c r="C77" s="24"/>
      <c r="D77" s="22" t="str">
        <f>Data!B221</f>
        <v>Golden-winged Warbler</v>
      </c>
      <c r="E77" s="23">
        <f>Data!C221</f>
        <v>0</v>
      </c>
      <c r="F77" s="25"/>
      <c r="G77" s="22">
        <f>Data!B269</f>
        <v>0</v>
      </c>
      <c r="H77" s="23">
        <f>Data!$C269</f>
        <v>0</v>
      </c>
    </row>
    <row r="78" spans="1:8" ht="15.75" customHeight="1" x14ac:dyDescent="0.2">
      <c r="A78" s="22" t="str">
        <f>Data!B174</f>
        <v>Gray-cheeked Thrush</v>
      </c>
      <c r="B78" s="23">
        <f>Data!C174</f>
        <v>0</v>
      </c>
      <c r="C78" s="24"/>
      <c r="D78" s="22" t="str">
        <f>Data!B222</f>
        <v>Blue-winged Warbler</v>
      </c>
      <c r="E78" s="23">
        <f>Data!C222</f>
        <v>0</v>
      </c>
      <c r="F78" s="25"/>
      <c r="G78" s="22">
        <f>Data!B270</f>
        <v>0</v>
      </c>
      <c r="H78" s="23">
        <f>Data!$C270</f>
        <v>0</v>
      </c>
    </row>
    <row r="79" spans="1:8" ht="15.75" customHeight="1" x14ac:dyDescent="0.2">
      <c r="A79" s="22" t="str">
        <f>Data!B175</f>
        <v>Swainson's Thrush</v>
      </c>
      <c r="B79" s="23">
        <f>Data!C175</f>
        <v>0</v>
      </c>
      <c r="C79" s="24"/>
      <c r="D79" s="22" t="str">
        <f>Data!B223</f>
        <v>Brewster's Warbler</v>
      </c>
      <c r="E79" s="23">
        <f>Data!C223</f>
        <v>0</v>
      </c>
      <c r="F79" s="25"/>
      <c r="G79" s="22">
        <f>Data!B271</f>
        <v>0</v>
      </c>
      <c r="H79" s="23">
        <f>Data!$C271</f>
        <v>0</v>
      </c>
    </row>
    <row r="80" spans="1:8" ht="15.75" customHeight="1" x14ac:dyDescent="0.2">
      <c r="A80" s="22" t="str">
        <f>Data!B176</f>
        <v>Hermit Thrush</v>
      </c>
      <c r="B80" s="23">
        <f>Data!C176</f>
        <v>0</v>
      </c>
      <c r="C80" s="24"/>
      <c r="D80" s="22" t="str">
        <f>Data!B224</f>
        <v>Lawrence's Warbler</v>
      </c>
      <c r="E80" s="23">
        <f>Data!C224</f>
        <v>0</v>
      </c>
      <c r="F80" s="25"/>
      <c r="G80" s="22">
        <f>Data!B272</f>
        <v>0</v>
      </c>
      <c r="H80" s="23">
        <f>Data!$C272</f>
        <v>0</v>
      </c>
    </row>
    <row r="81" spans="1:8" ht="15.75" customHeight="1" x14ac:dyDescent="0.2">
      <c r="A81" s="22" t="str">
        <f>Data!B177</f>
        <v>Wood Thrush</v>
      </c>
      <c r="B81" s="23">
        <f>Data!C177</f>
        <v>0</v>
      </c>
      <c r="C81" s="24"/>
      <c r="D81" s="22" t="str">
        <f>Data!B225</f>
        <v>Black-and-white Warbler</v>
      </c>
      <c r="E81" s="23">
        <f>Data!C225</f>
        <v>0</v>
      </c>
      <c r="F81" s="25"/>
      <c r="G81" s="22">
        <f>Data!B273</f>
        <v>0</v>
      </c>
      <c r="H81" s="23">
        <f>Data!$C273</f>
        <v>0</v>
      </c>
    </row>
    <row r="82" spans="1:8" ht="15.75" customHeight="1" x14ac:dyDescent="0.2">
      <c r="A82" s="22" t="str">
        <f>Data!B178</f>
        <v>American Robin</v>
      </c>
      <c r="B82" s="23">
        <f>Data!C178</f>
        <v>0</v>
      </c>
      <c r="C82" s="24"/>
      <c r="D82" s="22" t="str">
        <f>Data!B226</f>
        <v>Prothonotary Warbler</v>
      </c>
      <c r="E82" s="23">
        <f>Data!C226</f>
        <v>0</v>
      </c>
      <c r="F82" s="25"/>
      <c r="G82" s="22">
        <f>Data!B274</f>
        <v>0</v>
      </c>
      <c r="H82" s="23">
        <f>Data!$C274</f>
        <v>0</v>
      </c>
    </row>
    <row r="83" spans="1:8" ht="15.75" customHeight="1" x14ac:dyDescent="0.2">
      <c r="A83" s="22" t="str">
        <f>Data!B179</f>
        <v>Gray Catbird</v>
      </c>
      <c r="B83" s="23">
        <f>Data!C179</f>
        <v>0</v>
      </c>
      <c r="C83" s="24"/>
      <c r="D83" s="22" t="str">
        <f>Data!B227</f>
        <v>Tennessee Warbler</v>
      </c>
      <c r="E83" s="23">
        <f>Data!C227</f>
        <v>0</v>
      </c>
      <c r="F83" s="25"/>
      <c r="G83" s="22" t="str">
        <f>Data!B275</f>
        <v>Total Species (not counting "sp."):</v>
      </c>
      <c r="H83" s="23">
        <f>Data!$C275</f>
        <v>0</v>
      </c>
    </row>
    <row r="84" spans="1:8" ht="15.75" customHeight="1" x14ac:dyDescent="0.2">
      <c r="A84" s="22" t="str">
        <f>Data!B180</f>
        <v>Brown Thrasher</v>
      </c>
      <c r="B84" s="23">
        <f>Data!C180</f>
        <v>0</v>
      </c>
      <c r="C84" s="24"/>
      <c r="D84" s="22" t="str">
        <f>Data!B228</f>
        <v>Orange-crowned Warbler</v>
      </c>
      <c r="E84" s="23">
        <f>Data!C228</f>
        <v>0</v>
      </c>
      <c r="F84" s="25"/>
      <c r="G84" s="22" t="str">
        <f>Data!B276</f>
        <v>Total Birds:</v>
      </c>
      <c r="H84" s="23">
        <f>Data!$C276</f>
        <v>0</v>
      </c>
    </row>
    <row r="85" spans="1:8" ht="15.75" customHeight="1" x14ac:dyDescent="0.2">
      <c r="A85" s="22" t="str">
        <f>Data!B181</f>
        <v>Northern Mockingbird</v>
      </c>
      <c r="B85" s="23">
        <f>Data!C181</f>
        <v>0</v>
      </c>
      <c r="C85" s="24"/>
      <c r="D85" s="22" t="str">
        <f>Data!B229</f>
        <v>Nashville Warbler</v>
      </c>
      <c r="E85" s="23">
        <f>Data!C229</f>
        <v>0</v>
      </c>
      <c r="F85" s="25"/>
      <c r="G85" s="22"/>
      <c r="H85" s="23"/>
    </row>
    <row r="86" spans="1:8" ht="15.75" customHeight="1" x14ac:dyDescent="0.2">
      <c r="A86" s="22" t="str">
        <f>Data!B182</f>
        <v>European Starling</v>
      </c>
      <c r="B86" s="23">
        <f>Data!C182</f>
        <v>0</v>
      </c>
      <c r="C86" s="24"/>
      <c r="D86" s="22" t="str">
        <f>Data!B230</f>
        <v>Connecticut Warbler</v>
      </c>
      <c r="E86" s="23">
        <f>Data!C230</f>
        <v>0</v>
      </c>
      <c r="F86" s="25"/>
      <c r="G86" s="22" t="str">
        <f>Data!B278</f>
        <v>Total Participants:</v>
      </c>
      <c r="H86" s="23">
        <f>Data!$C278</f>
        <v>0</v>
      </c>
    </row>
    <row r="87" spans="1:8" ht="15.75" customHeight="1" x14ac:dyDescent="0.2">
      <c r="A87" s="22" t="str">
        <f>Data!B183</f>
        <v>American Pipit</v>
      </c>
      <c r="B87" s="23">
        <f>Data!C183</f>
        <v>0</v>
      </c>
      <c r="C87" s="24"/>
      <c r="D87" s="22" t="str">
        <f>Data!B231</f>
        <v>Mourning Warbler</v>
      </c>
      <c r="E87" s="23">
        <f>Data!C231</f>
        <v>0</v>
      </c>
      <c r="F87" s="25"/>
      <c r="G87" s="22" t="str">
        <f>Data!B279</f>
        <v>Total Parties:</v>
      </c>
      <c r="H87" s="23">
        <f>Data!$C279</f>
        <v>0</v>
      </c>
    </row>
    <row r="88" spans="1:8" ht="15.75" customHeight="1" x14ac:dyDescent="0.2">
      <c r="A88" s="22" t="str">
        <f>Data!B184</f>
        <v>Cedar Waxwing</v>
      </c>
      <c r="B88" s="23">
        <f>Data!C184</f>
        <v>0</v>
      </c>
      <c r="C88" s="24"/>
      <c r="D88" s="22" t="str">
        <f>Data!B232</f>
        <v>Kentucky Warbler</v>
      </c>
      <c r="E88" s="23">
        <f>Data!C232</f>
        <v>0</v>
      </c>
      <c r="F88" s="25"/>
      <c r="G88" s="22"/>
      <c r="H88" s="23"/>
    </row>
    <row r="89" spans="1:8" ht="15.75" customHeight="1" x14ac:dyDescent="0.2">
      <c r="A89" s="22" t="str">
        <f>Data!B185</f>
        <v>Evening Grosbeak</v>
      </c>
      <c r="B89" s="23">
        <f>Data!C185</f>
        <v>0</v>
      </c>
      <c r="C89" s="24"/>
      <c r="D89" s="22" t="str">
        <f>Data!B233</f>
        <v>Common Yellowthroat</v>
      </c>
      <c r="E89" s="23">
        <f>Data!C233</f>
        <v>0</v>
      </c>
      <c r="F89" s="25"/>
      <c r="G89" s="22" t="str">
        <f>Data!B281</f>
        <v>Start Time: (HH:MM AM)</v>
      </c>
      <c r="H89" s="23">
        <f>Data!$C281</f>
        <v>0</v>
      </c>
    </row>
    <row r="90" spans="1:8" ht="15.75" customHeight="1" x14ac:dyDescent="0.2">
      <c r="A90" s="22" t="str">
        <f>Data!B186</f>
        <v>House Finch</v>
      </c>
      <c r="B90" s="23">
        <f>Data!C186</f>
        <v>0</v>
      </c>
      <c r="C90" s="24"/>
      <c r="D90" s="22" t="str">
        <f>Data!B234</f>
        <v>Hooded Warbler</v>
      </c>
      <c r="E90" s="23">
        <f>Data!C234</f>
        <v>0</v>
      </c>
      <c r="F90" s="25"/>
      <c r="G90" s="22" t="str">
        <f>Data!B282</f>
        <v>Stop Time: (HH:MM PM)</v>
      </c>
      <c r="H90" s="23">
        <f>Data!$C282</f>
        <v>0</v>
      </c>
    </row>
    <row r="91" spans="1:8" ht="15.75" customHeight="1" x14ac:dyDescent="0.2">
      <c r="A91" s="22" t="str">
        <f>Data!B187</f>
        <v>Purple Finch</v>
      </c>
      <c r="B91" s="23">
        <f>Data!C187</f>
        <v>0</v>
      </c>
      <c r="C91" s="24"/>
      <c r="D91" s="22" t="str">
        <f>Data!B235</f>
        <v>American Redstart</v>
      </c>
      <c r="E91" s="23">
        <f>Data!C235</f>
        <v>0</v>
      </c>
      <c r="F91" s="25"/>
      <c r="G91" s="22"/>
      <c r="H91" s="23"/>
    </row>
    <row r="92" spans="1:8" ht="15.75" customHeight="1" x14ac:dyDescent="0.2">
      <c r="A92" s="22" t="str">
        <f>Data!B188</f>
        <v>Common Redpoll</v>
      </c>
      <c r="B92" s="23">
        <f>Data!C188</f>
        <v>0</v>
      </c>
      <c r="C92" s="24"/>
      <c r="D92" s="22" t="str">
        <f>Data!B236</f>
        <v>Cape May Warbler</v>
      </c>
      <c r="E92" s="23">
        <f>Data!C236</f>
        <v>0</v>
      </c>
      <c r="F92" s="25"/>
      <c r="G92" s="22" t="str">
        <f>Data!B284</f>
        <v>Party Hours on Foot:</v>
      </c>
      <c r="H92" s="23">
        <f>Data!$C284</f>
        <v>0</v>
      </c>
    </row>
    <row r="93" spans="1:8" ht="15.75" customHeight="1" x14ac:dyDescent="0.2">
      <c r="A93" s="22" t="str">
        <f>Data!B189</f>
        <v>Pine Siskin</v>
      </c>
      <c r="B93" s="23">
        <f>Data!C189</f>
        <v>0</v>
      </c>
      <c r="C93" s="24"/>
      <c r="D93" s="22" t="str">
        <f>Data!B237</f>
        <v>Cerulean Warbler</v>
      </c>
      <c r="E93" s="23">
        <f>Data!C237</f>
        <v>0</v>
      </c>
      <c r="F93" s="25"/>
      <c r="G93" s="22" t="str">
        <f>Data!B285</f>
        <v>Party Hours by Car:</v>
      </c>
      <c r="H93" s="23">
        <f>Data!$C285</f>
        <v>0</v>
      </c>
    </row>
    <row r="94" spans="1:8" ht="15.75" customHeight="1" x14ac:dyDescent="0.2">
      <c r="A94" s="22" t="str">
        <f>Data!B190</f>
        <v>American Goldfinch</v>
      </c>
      <c r="B94" s="23">
        <f>Data!C190</f>
        <v>0</v>
      </c>
      <c r="C94" s="24"/>
      <c r="D94" s="22" t="str">
        <f>Data!B238</f>
        <v>Northern Parula</v>
      </c>
      <c r="E94" s="23">
        <f>Data!C238</f>
        <v>0</v>
      </c>
      <c r="F94" s="25"/>
      <c r="G94" s="22" t="str">
        <f>Data!B286</f>
        <v>Party Hours by Other:</v>
      </c>
      <c r="H94" s="23">
        <f>Data!$C286</f>
        <v>0</v>
      </c>
    </row>
    <row r="95" spans="1:8" ht="15.75" customHeight="1" x14ac:dyDescent="0.2">
      <c r="A95" s="22" t="str">
        <f>Data!B191</f>
        <v>Grasshopper Sparrow</v>
      </c>
      <c r="B95" s="23">
        <f>Data!C191</f>
        <v>0</v>
      </c>
      <c r="C95" s="24"/>
      <c r="D95" s="22" t="str">
        <f>Data!B239</f>
        <v>Magnolia Warbler</v>
      </c>
      <c r="E95" s="23">
        <f>Data!C239</f>
        <v>0</v>
      </c>
      <c r="F95" s="25"/>
      <c r="G95" s="22" t="str">
        <f>Data!B287</f>
        <v>Total Party Hours:</v>
      </c>
      <c r="H95" s="23">
        <f>Data!$C287</f>
        <v>0</v>
      </c>
    </row>
    <row r="96" spans="1:8" ht="15.75" customHeight="1" x14ac:dyDescent="0.2">
      <c r="A96" s="22" t="str">
        <f>Data!B192</f>
        <v>Chipping Sparrow</v>
      </c>
      <c r="B96" s="23">
        <f>Data!C192</f>
        <v>0</v>
      </c>
      <c r="C96" s="24"/>
      <c r="D96" s="22" t="str">
        <f>Data!B240</f>
        <v>Bay-breasted Warbler</v>
      </c>
      <c r="E96" s="23">
        <f>Data!C240</f>
        <v>0</v>
      </c>
      <c r="F96" s="25"/>
      <c r="G96" s="22"/>
      <c r="H96" s="23"/>
    </row>
    <row r="97" spans="1:8" ht="15.75" customHeight="1" x14ac:dyDescent="0.2">
      <c r="A97" s="22" t="str">
        <f>Data!B193</f>
        <v>Clay-colored Sparrow</v>
      </c>
      <c r="B97" s="23">
        <f>Data!C193</f>
        <v>0</v>
      </c>
      <c r="C97" s="24"/>
      <c r="D97" s="22" t="str">
        <f>Data!B241</f>
        <v>Blackburnian Warbler</v>
      </c>
      <c r="E97" s="23">
        <f>Data!C241</f>
        <v>0</v>
      </c>
      <c r="F97" s="25"/>
      <c r="G97" s="22" t="str">
        <f>Data!B289</f>
        <v>Party Miles on foot:</v>
      </c>
      <c r="H97" s="23">
        <f>Data!$C289</f>
        <v>0</v>
      </c>
    </row>
    <row r="98" spans="1:8" ht="15.75" customHeight="1" x14ac:dyDescent="0.2">
      <c r="A98" s="22" t="str">
        <f>Data!B194</f>
        <v>Field Sparrow</v>
      </c>
      <c r="B98" s="23">
        <f>Data!C194</f>
        <v>0</v>
      </c>
      <c r="C98" s="24"/>
      <c r="D98" s="22" t="str">
        <f>Data!B242</f>
        <v>Yellow Warbler</v>
      </c>
      <c r="E98" s="23">
        <f>Data!C242</f>
        <v>0</v>
      </c>
      <c r="F98" s="25"/>
      <c r="G98" s="22" t="str">
        <f>Data!B290</f>
        <v>Party Miles by car:</v>
      </c>
      <c r="H98" s="23">
        <f>Data!$C290</f>
        <v>0</v>
      </c>
    </row>
    <row r="99" spans="1:8" ht="15.75" customHeight="1" x14ac:dyDescent="0.2">
      <c r="A99" s="22" t="str">
        <f>Data!B195</f>
        <v>American Tree Sparrow</v>
      </c>
      <c r="B99" s="23">
        <f>Data!C195</f>
        <v>0</v>
      </c>
      <c r="C99" s="24"/>
      <c r="D99" s="22" t="str">
        <f>Data!B243</f>
        <v>Chestnut-sided Warbler</v>
      </c>
      <c r="E99" s="23">
        <f>Data!C243</f>
        <v>0</v>
      </c>
      <c r="F99" s="25"/>
      <c r="G99" s="22" t="str">
        <f>Data!B291</f>
        <v>Party Miles by other:</v>
      </c>
      <c r="H99" s="23">
        <f>Data!$C291</f>
        <v>0</v>
      </c>
    </row>
    <row r="100" spans="1:8" ht="15.75" customHeight="1" x14ac:dyDescent="0.2">
      <c r="A100" s="22" t="str">
        <f>Data!B196</f>
        <v>Fox Sparrow</v>
      </c>
      <c r="B100" s="23">
        <f>Data!C196</f>
        <v>0</v>
      </c>
      <c r="C100" s="24"/>
      <c r="D100" s="22" t="str">
        <f>Data!B244</f>
        <v>Blackpoll Warbler</v>
      </c>
      <c r="E100" s="23">
        <f>Data!C244</f>
        <v>0</v>
      </c>
      <c r="F100" s="25"/>
      <c r="G100" s="22" t="str">
        <f>Data!B292</f>
        <v>Total Party Miles:</v>
      </c>
      <c r="H100" s="23">
        <f>Data!$C292</f>
        <v>0</v>
      </c>
    </row>
  </sheetData>
  <mergeCells count="2">
    <mergeCell ref="A1:H1"/>
    <mergeCell ref="A2:H2"/>
  </mergeCells>
  <pageMargins left="0.75" right="0.75" top="1" bottom="1" header="0.51180555555555496" footer="0.51180555555555496"/>
  <pageSetup firstPageNumber="0" orientation="portrait" horizontalDpi="300" verticalDpi="300" r:id="rId1"/>
  <rowBreaks count="1" manualBreakCount="1">
    <brk id="5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zoomScaleNormal="100" workbookViewId="0"/>
  </sheetViews>
  <sheetFormatPr defaultRowHeight="12.75" x14ac:dyDescent="0.2"/>
  <cols>
    <col min="1" max="1025" width="8.7109375" customWidth="1"/>
  </cols>
  <sheetData>
    <row r="1" spans="1:1" x14ac:dyDescent="0.2">
      <c r="A1" s="26"/>
    </row>
  </sheetData>
  <pageMargins left="0.75" right="0.75" top="1" bottom="1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168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</vt:lpstr>
      <vt:lpstr>Instructions</vt:lpstr>
      <vt:lpstr>Printable</vt:lpstr>
      <vt:lpstr>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Franklin Haas</dc:creator>
  <dc:description/>
  <cp:lastModifiedBy>User</cp:lastModifiedBy>
  <cp:revision>8</cp:revision>
  <dcterms:created xsi:type="dcterms:W3CDTF">2017-03-08T14:26:46Z</dcterms:created>
  <dcterms:modified xsi:type="dcterms:W3CDTF">2019-04-05T15:53:53Z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